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Hiroshi\Dropbox\text\2017- 電気・電子回路設計\"/>
    </mc:Choice>
  </mc:AlternateContent>
  <bookViews>
    <workbookView xWindow="0" yWindow="0" windowWidth="27874" windowHeight="12814"/>
  </bookViews>
  <sheets>
    <sheet name="元の正弦波" sheetId="1" r:id="rId1"/>
    <sheet name="振幅" sheetId="5" r:id="rId2"/>
    <sheet name="位相" sheetId="4" r:id="rId3"/>
    <sheet name="ひずみ1" sheetId="2" r:id="rId4"/>
    <sheet name="ひずみ2" sheetId="3" r:id="rId5"/>
  </sheets>
  <definedNames>
    <definedName name="_xlnm.Print_Area" localSheetId="0">元の正弦波!$F$5:$N$20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F4" i="5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F3" i="5"/>
  <c r="E3" i="5"/>
  <c r="C39" i="5"/>
  <c r="D39" i="5" s="1"/>
  <c r="C38" i="5"/>
  <c r="D38" i="5" s="1"/>
  <c r="C37" i="5"/>
  <c r="D37" i="5" s="1"/>
  <c r="C36" i="5"/>
  <c r="D36" i="5" s="1"/>
  <c r="C35" i="5"/>
  <c r="D35" i="5" s="1"/>
  <c r="C34" i="5"/>
  <c r="D34" i="5" s="1"/>
  <c r="C33" i="5"/>
  <c r="D33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C4" i="5"/>
  <c r="D4" i="5" s="1"/>
  <c r="C3" i="5"/>
  <c r="D3" i="5" s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3" i="4"/>
  <c r="C39" i="4"/>
  <c r="D39" i="4" s="1"/>
  <c r="C38" i="4"/>
  <c r="D38" i="4" s="1"/>
  <c r="C37" i="4"/>
  <c r="D37" i="4" s="1"/>
  <c r="C36" i="4"/>
  <c r="D36" i="4" s="1"/>
  <c r="C35" i="4"/>
  <c r="D35" i="4" s="1"/>
  <c r="C34" i="4"/>
  <c r="D34" i="4" s="1"/>
  <c r="C33" i="4"/>
  <c r="D33" i="4" s="1"/>
  <c r="C32" i="4"/>
  <c r="D32" i="4" s="1"/>
  <c r="C31" i="4"/>
  <c r="D31" i="4" s="1"/>
  <c r="C30" i="4"/>
  <c r="D30" i="4" s="1"/>
  <c r="C29" i="4"/>
  <c r="D29" i="4" s="1"/>
  <c r="C28" i="4"/>
  <c r="D28" i="4" s="1"/>
  <c r="C27" i="4"/>
  <c r="D27" i="4" s="1"/>
  <c r="C26" i="4"/>
  <c r="D26" i="4" s="1"/>
  <c r="C25" i="4"/>
  <c r="D25" i="4" s="1"/>
  <c r="C24" i="4"/>
  <c r="D24" i="4" s="1"/>
  <c r="C23" i="4"/>
  <c r="D23" i="4" s="1"/>
  <c r="C22" i="4"/>
  <c r="D22" i="4" s="1"/>
  <c r="C21" i="4"/>
  <c r="D21" i="4" s="1"/>
  <c r="C20" i="4"/>
  <c r="D20" i="4" s="1"/>
  <c r="C19" i="4"/>
  <c r="D19" i="4" s="1"/>
  <c r="C18" i="4"/>
  <c r="D18" i="4" s="1"/>
  <c r="C17" i="4"/>
  <c r="D17" i="4" s="1"/>
  <c r="C16" i="4"/>
  <c r="D16" i="4" s="1"/>
  <c r="C15" i="4"/>
  <c r="D15" i="4" s="1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C4" i="4"/>
  <c r="D4" i="4" s="1"/>
  <c r="C3" i="4"/>
  <c r="D3" i="4" s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3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3" i="2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D3" i="3" l="1"/>
  <c r="F3" i="3" s="1"/>
  <c r="D4" i="3"/>
  <c r="F4" i="3" s="1"/>
  <c r="D5" i="3"/>
  <c r="F5" i="3" s="1"/>
  <c r="D6" i="3"/>
  <c r="F6" i="3" s="1"/>
  <c r="D7" i="3"/>
  <c r="F7" i="3" s="1"/>
  <c r="D8" i="3"/>
  <c r="F8" i="3" s="1"/>
  <c r="D9" i="3"/>
  <c r="F9" i="3" s="1"/>
  <c r="D10" i="3"/>
  <c r="F10" i="3" s="1"/>
  <c r="D11" i="3"/>
  <c r="F11" i="3" s="1"/>
  <c r="D12" i="3"/>
  <c r="F12" i="3" s="1"/>
  <c r="D13" i="3"/>
  <c r="F13" i="3" s="1"/>
  <c r="D14" i="3"/>
  <c r="F14" i="3" s="1"/>
  <c r="D15" i="3"/>
  <c r="F15" i="3" s="1"/>
  <c r="D16" i="3"/>
  <c r="F16" i="3" s="1"/>
  <c r="D17" i="3"/>
  <c r="F17" i="3" s="1"/>
  <c r="D18" i="3"/>
  <c r="F18" i="3" s="1"/>
  <c r="D19" i="3"/>
  <c r="F19" i="3" s="1"/>
  <c r="D20" i="3"/>
  <c r="F20" i="3" s="1"/>
  <c r="D21" i="3"/>
  <c r="F21" i="3" s="1"/>
  <c r="D22" i="3"/>
  <c r="F22" i="3" s="1"/>
  <c r="D23" i="3"/>
  <c r="F23" i="3" s="1"/>
  <c r="D24" i="3"/>
  <c r="F24" i="3" s="1"/>
  <c r="D25" i="3"/>
  <c r="F25" i="3" s="1"/>
  <c r="D26" i="3"/>
  <c r="F26" i="3" s="1"/>
  <c r="D27" i="3"/>
  <c r="F27" i="3" s="1"/>
  <c r="D28" i="3"/>
  <c r="F28" i="3" s="1"/>
  <c r="D29" i="3"/>
  <c r="F29" i="3" s="1"/>
  <c r="D30" i="3"/>
  <c r="F30" i="3" s="1"/>
  <c r="D31" i="3"/>
  <c r="F31" i="3" s="1"/>
  <c r="D32" i="3"/>
  <c r="F32" i="3" s="1"/>
  <c r="D33" i="3"/>
  <c r="F33" i="3" s="1"/>
  <c r="D34" i="3"/>
  <c r="F34" i="3" s="1"/>
  <c r="D35" i="3"/>
  <c r="F35" i="3" s="1"/>
  <c r="D36" i="3"/>
  <c r="F36" i="3" s="1"/>
  <c r="D37" i="3"/>
  <c r="F37" i="3" s="1"/>
  <c r="D38" i="3"/>
  <c r="F38" i="3" s="1"/>
  <c r="D39" i="3"/>
  <c r="F39" i="3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3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" i="1"/>
  <c r="C5" i="1"/>
  <c r="C6" i="1"/>
  <c r="C7" i="1"/>
  <c r="C8" i="1"/>
  <c r="C9" i="1"/>
  <c r="C10" i="1"/>
  <c r="C11" i="1"/>
  <c r="C12" i="1"/>
  <c r="C13" i="1"/>
  <c r="C14" i="1"/>
  <c r="C15" i="1"/>
  <c r="C3" i="1"/>
</calcChain>
</file>

<file path=xl/sharedStrings.xml><?xml version="1.0" encoding="utf-8"?>
<sst xmlns="http://schemas.openxmlformats.org/spreadsheetml/2006/main" count="23" uniqueCount="10">
  <si>
    <t>角度θ [°]</t>
    <rPh sb="0" eb="2">
      <t>カクド</t>
    </rPh>
    <phoneticPr fontId="1"/>
  </si>
  <si>
    <t>角度θ [rad]</t>
    <rPh sb="0" eb="2">
      <t>カクド</t>
    </rPh>
    <phoneticPr fontId="1"/>
  </si>
  <si>
    <t>sinθ</t>
    <phoneticPr fontId="1"/>
  </si>
  <si>
    <t>f2倍、振幅半分</t>
    <rPh sb="2" eb="3">
      <t>バイ</t>
    </rPh>
    <rPh sb="4" eb="6">
      <t>シンプク</t>
    </rPh>
    <rPh sb="6" eb="8">
      <t>ハンブン</t>
    </rPh>
    <phoneticPr fontId="1"/>
  </si>
  <si>
    <t>2つの合成</t>
    <rPh sb="3" eb="5">
      <t>ゴウセイ</t>
    </rPh>
    <phoneticPr fontId="1"/>
  </si>
  <si>
    <t>f5倍、振幅1/10</t>
    <rPh sb="2" eb="3">
      <t>バイ</t>
    </rPh>
    <rPh sb="4" eb="6">
      <t>シンプク</t>
    </rPh>
    <phoneticPr fontId="1"/>
  </si>
  <si>
    <t>90°進む</t>
    <rPh sb="3" eb="4">
      <t>スス</t>
    </rPh>
    <phoneticPr fontId="1"/>
  </si>
  <si>
    <t>120°遅れる</t>
    <rPh sb="4" eb="5">
      <t>オク</t>
    </rPh>
    <phoneticPr fontId="1"/>
  </si>
  <si>
    <t>振幅2倍</t>
    <rPh sb="0" eb="2">
      <t>シンプク</t>
    </rPh>
    <rPh sb="3" eb="4">
      <t>バイ</t>
    </rPh>
    <phoneticPr fontId="1"/>
  </si>
  <si>
    <t>振幅1/3</t>
    <rPh sb="0" eb="2">
      <t>シンプク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</si>
</sst>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正弦波のグラフ</a:t>
            </a:r>
            <a:endParaRPr lang="el-GR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元の正弦波!$D$2</c:f>
              <c:strCache>
                <c:ptCount val="1"/>
                <c:pt idx="0">
                  <c:v>sinθ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元の正弦波!$B$3:$B$39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元の正弦波!$D$3:$D$39</c:f>
              <c:numCache>
                <c:formatCode>General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-0.93969262078590821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-0.93969262078590854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-0.17364817766693127</c:v>
                </c:pt>
                <c:pt idx="36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8D-4178-9CB5-F0EB9B9CB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699952"/>
        <c:axId val="418700608"/>
      </c:scatterChart>
      <c:valAx>
        <c:axId val="418699952"/>
        <c:scaling>
          <c:orientation val="minMax"/>
          <c:max val="3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角度</a:t>
                </a:r>
                <a:r>
                  <a:rPr lang="en-US" altLang="ja-JP"/>
                  <a:t>θ</a:t>
                </a:r>
                <a:r>
                  <a:rPr lang="en-US" altLang="ja-JP" baseline="0"/>
                  <a:t> [°]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700608"/>
        <c:crosses val="autoZero"/>
        <c:crossBetween val="midCat"/>
        <c:majorUnit val="30"/>
      </c:valAx>
      <c:valAx>
        <c:axId val="4187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sinθ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699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振幅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振幅!$D$2</c:f>
              <c:strCache>
                <c:ptCount val="1"/>
                <c:pt idx="0">
                  <c:v>sinθ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振幅!$B$3:$B$39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振幅!$D$3:$D$39</c:f>
              <c:numCache>
                <c:formatCode>General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-0.93969262078590821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-0.93969262078590854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-0.17364817766693127</c:v>
                </c:pt>
                <c:pt idx="36">
                  <c:v>-2.45029690981724E-16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B-4D6E-B874-93A11B824107}"/>
            </c:ext>
          </c:extLst>
        </c:ser>
        <c:ser>
          <c:idx val="1"/>
          <c:order val="1"/>
          <c:tx>
            <c:strRef>
              <c:f>振幅!$E$2</c:f>
              <c:strCache>
                <c:ptCount val="1"/>
                <c:pt idx="0">
                  <c:v>振幅2倍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振幅!$B$3:$B$39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振幅!$E$3:$E$39</c:f>
              <c:numCache>
                <c:formatCode>General</c:formatCode>
                <c:ptCount val="37"/>
                <c:pt idx="0">
                  <c:v>0</c:v>
                </c:pt>
                <c:pt idx="1">
                  <c:v>0.34729635533386066</c:v>
                </c:pt>
                <c:pt idx="2">
                  <c:v>0.68404028665133743</c:v>
                </c:pt>
                <c:pt idx="3">
                  <c:v>0.99999999999999989</c:v>
                </c:pt>
                <c:pt idx="4">
                  <c:v>1.2855752193730785</c:v>
                </c:pt>
                <c:pt idx="5">
                  <c:v>1.532088886237956</c:v>
                </c:pt>
                <c:pt idx="6">
                  <c:v>1.7320508075688772</c:v>
                </c:pt>
                <c:pt idx="7">
                  <c:v>1.8793852415718166</c:v>
                </c:pt>
                <c:pt idx="8">
                  <c:v>1.969615506024416</c:v>
                </c:pt>
                <c:pt idx="9">
                  <c:v>2</c:v>
                </c:pt>
                <c:pt idx="10">
                  <c:v>1.969615506024416</c:v>
                </c:pt>
                <c:pt idx="11">
                  <c:v>1.8793852415718169</c:v>
                </c:pt>
                <c:pt idx="12">
                  <c:v>1.7320508075688774</c:v>
                </c:pt>
                <c:pt idx="13">
                  <c:v>1.532088886237956</c:v>
                </c:pt>
                <c:pt idx="14">
                  <c:v>1.2855752193730789</c:v>
                </c:pt>
                <c:pt idx="15">
                  <c:v>0.99999999999999989</c:v>
                </c:pt>
                <c:pt idx="16">
                  <c:v>0.68404028665133776</c:v>
                </c:pt>
                <c:pt idx="17">
                  <c:v>0.34729635533386055</c:v>
                </c:pt>
                <c:pt idx="18">
                  <c:v>2.45029690981724E-16</c:v>
                </c:pt>
                <c:pt idx="19">
                  <c:v>-0.34729635533386094</c:v>
                </c:pt>
                <c:pt idx="20">
                  <c:v>-0.68404028665133731</c:v>
                </c:pt>
                <c:pt idx="21">
                  <c:v>-1.0000000000000002</c:v>
                </c:pt>
                <c:pt idx="22">
                  <c:v>-1.2855752193730785</c:v>
                </c:pt>
                <c:pt idx="23">
                  <c:v>-1.5320888862379558</c:v>
                </c:pt>
                <c:pt idx="24">
                  <c:v>-1.7320508075688767</c:v>
                </c:pt>
                <c:pt idx="25">
                  <c:v>-1.8793852415718164</c:v>
                </c:pt>
                <c:pt idx="26">
                  <c:v>-1.969615506024416</c:v>
                </c:pt>
                <c:pt idx="27">
                  <c:v>-2</c:v>
                </c:pt>
                <c:pt idx="28">
                  <c:v>-1.9696155060244163</c:v>
                </c:pt>
                <c:pt idx="29">
                  <c:v>-1.8793852415718171</c:v>
                </c:pt>
                <c:pt idx="30">
                  <c:v>-1.7320508075688772</c:v>
                </c:pt>
                <c:pt idx="31">
                  <c:v>-1.5320888862379562</c:v>
                </c:pt>
                <c:pt idx="32">
                  <c:v>-1.2855752193730792</c:v>
                </c:pt>
                <c:pt idx="33">
                  <c:v>-1.0000000000000009</c:v>
                </c:pt>
                <c:pt idx="34">
                  <c:v>-0.6840402866513372</c:v>
                </c:pt>
                <c:pt idx="35">
                  <c:v>-0.34729635533386255</c:v>
                </c:pt>
                <c:pt idx="36">
                  <c:v>-4.90059381963448E-16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B-4D6E-B874-93A11B824107}"/>
            </c:ext>
          </c:extLst>
        </c:ser>
        <c:ser>
          <c:idx val="2"/>
          <c:order val="2"/>
          <c:tx>
            <c:strRef>
              <c:f>振幅!$F$2</c:f>
              <c:strCache>
                <c:ptCount val="1"/>
                <c:pt idx="0">
                  <c:v>振幅1/3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振幅!$B$3:$B$39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振幅!$F$3:$F$39</c:f>
              <c:numCache>
                <c:formatCode>General</c:formatCode>
                <c:ptCount val="37"/>
                <c:pt idx="0">
                  <c:v>0</c:v>
                </c:pt>
                <c:pt idx="1">
                  <c:v>5.7882725888976777E-2</c:v>
                </c:pt>
                <c:pt idx="2">
                  <c:v>0.11400671444188958</c:v>
                </c:pt>
                <c:pt idx="3">
                  <c:v>0.16666666666666666</c:v>
                </c:pt>
                <c:pt idx="4">
                  <c:v>0.21426253656217975</c:v>
                </c:pt>
                <c:pt idx="5">
                  <c:v>0.25534814770632602</c:v>
                </c:pt>
                <c:pt idx="6">
                  <c:v>0.28867513459481287</c:v>
                </c:pt>
                <c:pt idx="7">
                  <c:v>0.31323087359530277</c:v>
                </c:pt>
                <c:pt idx="8">
                  <c:v>0.32826925100406934</c:v>
                </c:pt>
                <c:pt idx="9">
                  <c:v>0.33333333333333331</c:v>
                </c:pt>
                <c:pt idx="10">
                  <c:v>0.32826925100406934</c:v>
                </c:pt>
                <c:pt idx="11">
                  <c:v>0.31323087359530283</c:v>
                </c:pt>
                <c:pt idx="12">
                  <c:v>0.28867513459481292</c:v>
                </c:pt>
                <c:pt idx="13">
                  <c:v>0.25534814770632602</c:v>
                </c:pt>
                <c:pt idx="14">
                  <c:v>0.21426253656217983</c:v>
                </c:pt>
                <c:pt idx="15">
                  <c:v>0.16666666666666666</c:v>
                </c:pt>
                <c:pt idx="16">
                  <c:v>0.11400671444188963</c:v>
                </c:pt>
                <c:pt idx="17">
                  <c:v>5.7882725888976756E-2</c:v>
                </c:pt>
                <c:pt idx="18">
                  <c:v>4.0838281830287336E-17</c:v>
                </c:pt>
                <c:pt idx="19">
                  <c:v>-5.7882725888976826E-2</c:v>
                </c:pt>
                <c:pt idx="20">
                  <c:v>-0.11400671444188955</c:v>
                </c:pt>
                <c:pt idx="21">
                  <c:v>-0.16666666666666671</c:v>
                </c:pt>
                <c:pt idx="22">
                  <c:v>-0.21426253656217975</c:v>
                </c:pt>
                <c:pt idx="23">
                  <c:v>-0.25534814770632597</c:v>
                </c:pt>
                <c:pt idx="24">
                  <c:v>-0.28867513459481281</c:v>
                </c:pt>
                <c:pt idx="25">
                  <c:v>-0.31323087359530272</c:v>
                </c:pt>
                <c:pt idx="26">
                  <c:v>-0.32826925100406934</c:v>
                </c:pt>
                <c:pt idx="27">
                  <c:v>-0.33333333333333331</c:v>
                </c:pt>
                <c:pt idx="28">
                  <c:v>-0.3282692510040694</c:v>
                </c:pt>
                <c:pt idx="29">
                  <c:v>-0.31323087359530283</c:v>
                </c:pt>
                <c:pt idx="30">
                  <c:v>-0.28867513459481287</c:v>
                </c:pt>
                <c:pt idx="31">
                  <c:v>-0.25534814770632602</c:v>
                </c:pt>
                <c:pt idx="32">
                  <c:v>-0.21426253656217986</c:v>
                </c:pt>
                <c:pt idx="33">
                  <c:v>-0.16666666666666682</c:v>
                </c:pt>
                <c:pt idx="34">
                  <c:v>-0.11400671444188953</c:v>
                </c:pt>
                <c:pt idx="35">
                  <c:v>-5.7882725888977089E-2</c:v>
                </c:pt>
                <c:pt idx="36">
                  <c:v>-8.1676563660574671E-17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B-4D6E-B874-93A11B824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712048"/>
        <c:axId val="555707456"/>
      </c:lineChart>
      <c:catAx>
        <c:axId val="55571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5707456"/>
        <c:crosses val="autoZero"/>
        <c:auto val="1"/>
        <c:lblAlgn val="ctr"/>
        <c:lblOffset val="100"/>
        <c:tickLblSkip val="3"/>
        <c:tickMarkSkip val="60"/>
        <c:noMultiLvlLbl val="0"/>
      </c:catAx>
      <c:valAx>
        <c:axId val="5557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571204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位相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位相!$D$2</c:f>
              <c:strCache>
                <c:ptCount val="1"/>
                <c:pt idx="0">
                  <c:v>sinθ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位相!$B$3:$B$39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位相!$D$3:$D$39</c:f>
              <c:numCache>
                <c:formatCode>General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-0.93969262078590821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-0.93969262078590854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-0.17364817766693127</c:v>
                </c:pt>
                <c:pt idx="36">
                  <c:v>-2.45029690981724E-16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0-4F82-B682-544036CC8C44}"/>
            </c:ext>
          </c:extLst>
        </c:ser>
        <c:ser>
          <c:idx val="1"/>
          <c:order val="1"/>
          <c:tx>
            <c:strRef>
              <c:f>位相!$E$2</c:f>
              <c:strCache>
                <c:ptCount val="1"/>
                <c:pt idx="0">
                  <c:v>90°進む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位相!$B$3:$B$39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位相!$E$3:$E$39</c:f>
              <c:numCache>
                <c:formatCode>General</c:formatCode>
                <c:ptCount val="37"/>
                <c:pt idx="0">
                  <c:v>1</c:v>
                </c:pt>
                <c:pt idx="1">
                  <c:v>0.98480775301220802</c:v>
                </c:pt>
                <c:pt idx="2">
                  <c:v>0.93969262078590843</c:v>
                </c:pt>
                <c:pt idx="3">
                  <c:v>0.86602540378443871</c:v>
                </c:pt>
                <c:pt idx="4">
                  <c:v>0.76604444311897801</c:v>
                </c:pt>
                <c:pt idx="5">
                  <c:v>0.64278760968653947</c:v>
                </c:pt>
                <c:pt idx="6">
                  <c:v>0.50000000000000033</c:v>
                </c:pt>
                <c:pt idx="7">
                  <c:v>0.34202014332566888</c:v>
                </c:pt>
                <c:pt idx="8">
                  <c:v>0.17364817766693028</c:v>
                </c:pt>
                <c:pt idx="9">
                  <c:v>1.22514845490862E-16</c:v>
                </c:pt>
                <c:pt idx="10">
                  <c:v>-0.17364817766693003</c:v>
                </c:pt>
                <c:pt idx="11">
                  <c:v>-0.34202014332566866</c:v>
                </c:pt>
                <c:pt idx="12">
                  <c:v>-0.49999999999999972</c:v>
                </c:pt>
                <c:pt idx="13">
                  <c:v>-0.64278760968653925</c:v>
                </c:pt>
                <c:pt idx="14">
                  <c:v>-0.7660444431189779</c:v>
                </c:pt>
                <c:pt idx="15">
                  <c:v>-0.86602540378443882</c:v>
                </c:pt>
                <c:pt idx="16">
                  <c:v>-0.93969262078590843</c:v>
                </c:pt>
                <c:pt idx="17">
                  <c:v>-0.98480775301220802</c:v>
                </c:pt>
                <c:pt idx="18">
                  <c:v>-1</c:v>
                </c:pt>
                <c:pt idx="19">
                  <c:v>-0.98480775301220813</c:v>
                </c:pt>
                <c:pt idx="20">
                  <c:v>-0.93969262078590854</c:v>
                </c:pt>
                <c:pt idx="21">
                  <c:v>-0.8660254037844386</c:v>
                </c:pt>
                <c:pt idx="22">
                  <c:v>-0.76604444311897812</c:v>
                </c:pt>
                <c:pt idx="23">
                  <c:v>-0.64278760968653958</c:v>
                </c:pt>
                <c:pt idx="24">
                  <c:v>-0.50000000000000044</c:v>
                </c:pt>
                <c:pt idx="25">
                  <c:v>-0.34202014332566943</c:v>
                </c:pt>
                <c:pt idx="26">
                  <c:v>-0.17364817766693039</c:v>
                </c:pt>
                <c:pt idx="27">
                  <c:v>-2.45029690981724E-16</c:v>
                </c:pt>
                <c:pt idx="28">
                  <c:v>0.17364817766692991</c:v>
                </c:pt>
                <c:pt idx="29">
                  <c:v>0.3420201433256681</c:v>
                </c:pt>
                <c:pt idx="30">
                  <c:v>0.5</c:v>
                </c:pt>
                <c:pt idx="31">
                  <c:v>0.64278760968653914</c:v>
                </c:pt>
                <c:pt idx="32">
                  <c:v>0.76604444311897779</c:v>
                </c:pt>
                <c:pt idx="33">
                  <c:v>0.86602540378443837</c:v>
                </c:pt>
                <c:pt idx="34">
                  <c:v>0.93969262078590843</c:v>
                </c:pt>
                <c:pt idx="35">
                  <c:v>0.98480775301220791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0-4F82-B682-544036CC8C44}"/>
            </c:ext>
          </c:extLst>
        </c:ser>
        <c:ser>
          <c:idx val="2"/>
          <c:order val="2"/>
          <c:tx>
            <c:strRef>
              <c:f>位相!$F$2</c:f>
              <c:strCache>
                <c:ptCount val="1"/>
                <c:pt idx="0">
                  <c:v>120°遅れる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位相!$B$3:$B$39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位相!$F$3:$F$39</c:f>
              <c:numCache>
                <c:formatCode>General</c:formatCode>
                <c:ptCount val="37"/>
                <c:pt idx="0">
                  <c:v>-0.86602540378443871</c:v>
                </c:pt>
                <c:pt idx="1">
                  <c:v>-0.93969262078590843</c:v>
                </c:pt>
                <c:pt idx="2">
                  <c:v>-0.98480775301220813</c:v>
                </c:pt>
                <c:pt idx="3">
                  <c:v>-1</c:v>
                </c:pt>
                <c:pt idx="4">
                  <c:v>-0.98480775301220802</c:v>
                </c:pt>
                <c:pt idx="5">
                  <c:v>-0.93969262078590832</c:v>
                </c:pt>
                <c:pt idx="6">
                  <c:v>-0.8660254037844386</c:v>
                </c:pt>
                <c:pt idx="7">
                  <c:v>-0.7660444431189779</c:v>
                </c:pt>
                <c:pt idx="8">
                  <c:v>-0.64278760968653925</c:v>
                </c:pt>
                <c:pt idx="9">
                  <c:v>-0.49999999999999983</c:v>
                </c:pt>
                <c:pt idx="10">
                  <c:v>-0.34202014332566855</c:v>
                </c:pt>
                <c:pt idx="11">
                  <c:v>-0.17364817766693014</c:v>
                </c:pt>
                <c:pt idx="12">
                  <c:v>0</c:v>
                </c:pt>
                <c:pt idx="13">
                  <c:v>0.17364817766693058</c:v>
                </c:pt>
                <c:pt idx="14">
                  <c:v>0.34202014332566877</c:v>
                </c:pt>
                <c:pt idx="15">
                  <c:v>0.50000000000000022</c:v>
                </c:pt>
                <c:pt idx="16">
                  <c:v>0.64278760968653936</c:v>
                </c:pt>
                <c:pt idx="17">
                  <c:v>0.76604444311897824</c:v>
                </c:pt>
                <c:pt idx="18">
                  <c:v>0.86602540378443871</c:v>
                </c:pt>
                <c:pt idx="19">
                  <c:v>0.93969262078590854</c:v>
                </c:pt>
                <c:pt idx="20">
                  <c:v>0.98480775301220813</c:v>
                </c:pt>
                <c:pt idx="21">
                  <c:v>1</c:v>
                </c:pt>
                <c:pt idx="22">
                  <c:v>0.98480775301220802</c:v>
                </c:pt>
                <c:pt idx="23">
                  <c:v>0.93969262078590843</c:v>
                </c:pt>
                <c:pt idx="24">
                  <c:v>0.86602540378443871</c:v>
                </c:pt>
                <c:pt idx="25">
                  <c:v>0.76604444311897835</c:v>
                </c:pt>
                <c:pt idx="26">
                  <c:v>0.64278760968653914</c:v>
                </c:pt>
                <c:pt idx="27">
                  <c:v>0.49999999999999994</c:v>
                </c:pt>
                <c:pt idx="28">
                  <c:v>0.34202014332566888</c:v>
                </c:pt>
                <c:pt idx="29">
                  <c:v>0.17364817766693069</c:v>
                </c:pt>
                <c:pt idx="30">
                  <c:v>-3.2157436435920062E-16</c:v>
                </c:pt>
                <c:pt idx="31">
                  <c:v>-0.17364817766693047</c:v>
                </c:pt>
                <c:pt idx="32">
                  <c:v>-0.34202014332566866</c:v>
                </c:pt>
                <c:pt idx="33">
                  <c:v>-0.49999999999999972</c:v>
                </c:pt>
                <c:pt idx="34">
                  <c:v>-0.64278760968653958</c:v>
                </c:pt>
                <c:pt idx="35">
                  <c:v>-0.76604444311897735</c:v>
                </c:pt>
                <c:pt idx="36">
                  <c:v>-0.86602540378443882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30-4F82-B682-544036CC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685808"/>
        <c:axId val="453690072"/>
      </c:lineChart>
      <c:catAx>
        <c:axId val="4536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690072"/>
        <c:crosses val="autoZero"/>
        <c:auto val="1"/>
        <c:lblAlgn val="ctr"/>
        <c:lblOffset val="100"/>
        <c:tickLblSkip val="3"/>
        <c:noMultiLvlLbl val="0"/>
      </c:catAx>
      <c:valAx>
        <c:axId val="45369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6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ひずみ波の波形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ひずみ1!$D$2</c:f>
              <c:strCache>
                <c:ptCount val="1"/>
                <c:pt idx="0">
                  <c:v>sinθ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ひずみ1!$B$3:$B$39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ひずみ1!$D$3:$D$39</c:f>
              <c:numCache>
                <c:formatCode>General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-0.93969262078590821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-0.93969262078590854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-0.17364817766693127</c:v>
                </c:pt>
                <c:pt idx="36">
                  <c:v>-2.45029690981724E-16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B-4EF3-9064-4128F90D3C82}"/>
            </c:ext>
          </c:extLst>
        </c:ser>
        <c:ser>
          <c:idx val="1"/>
          <c:order val="1"/>
          <c:tx>
            <c:strRef>
              <c:f>ひずみ1!$E$2</c:f>
              <c:strCache>
                <c:ptCount val="1"/>
                <c:pt idx="0">
                  <c:v>f2倍、振幅半分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ひずみ1!$B$3:$B$39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ひずみ1!$E$3:$E$39</c:f>
              <c:numCache>
                <c:formatCode>General</c:formatCode>
                <c:ptCount val="37"/>
                <c:pt idx="0">
                  <c:v>0</c:v>
                </c:pt>
                <c:pt idx="1">
                  <c:v>0.17101007166283436</c:v>
                </c:pt>
                <c:pt idx="2">
                  <c:v>0.32139380484326963</c:v>
                </c:pt>
                <c:pt idx="3">
                  <c:v>0.4330127018922193</c:v>
                </c:pt>
                <c:pt idx="4">
                  <c:v>0.49240387650610401</c:v>
                </c:pt>
                <c:pt idx="5">
                  <c:v>0.49240387650610401</c:v>
                </c:pt>
                <c:pt idx="6">
                  <c:v>0.43301270189221935</c:v>
                </c:pt>
                <c:pt idx="7">
                  <c:v>0.32139380484326974</c:v>
                </c:pt>
                <c:pt idx="8">
                  <c:v>0.17101007166283444</c:v>
                </c:pt>
                <c:pt idx="9">
                  <c:v>6.1257422745431001E-17</c:v>
                </c:pt>
                <c:pt idx="10">
                  <c:v>-0.17101007166283433</c:v>
                </c:pt>
                <c:pt idx="11">
                  <c:v>-0.32139380484326963</c:v>
                </c:pt>
                <c:pt idx="12">
                  <c:v>-0.43301270189221919</c:v>
                </c:pt>
                <c:pt idx="13">
                  <c:v>-0.49240387650610401</c:v>
                </c:pt>
                <c:pt idx="14">
                  <c:v>-0.49240387650610407</c:v>
                </c:pt>
                <c:pt idx="15">
                  <c:v>-0.4330127018922193</c:v>
                </c:pt>
                <c:pt idx="16">
                  <c:v>-0.32139380484326979</c:v>
                </c:pt>
                <c:pt idx="17">
                  <c:v>-0.1710100716628343</c:v>
                </c:pt>
                <c:pt idx="18">
                  <c:v>-1.22514845490862E-16</c:v>
                </c:pt>
                <c:pt idx="19">
                  <c:v>0.17101007166283447</c:v>
                </c:pt>
                <c:pt idx="20">
                  <c:v>0.32139380484326957</c:v>
                </c:pt>
                <c:pt idx="21">
                  <c:v>0.43301270189221941</c:v>
                </c:pt>
                <c:pt idx="22">
                  <c:v>0.49240387650610401</c:v>
                </c:pt>
                <c:pt idx="23">
                  <c:v>0.49240387650610407</c:v>
                </c:pt>
                <c:pt idx="24">
                  <c:v>0.43301270189221958</c:v>
                </c:pt>
                <c:pt idx="25">
                  <c:v>0.32139380484327018</c:v>
                </c:pt>
                <c:pt idx="26">
                  <c:v>0.17101007166283436</c:v>
                </c:pt>
                <c:pt idx="27">
                  <c:v>1.83772268236293E-16</c:v>
                </c:pt>
                <c:pt idx="28">
                  <c:v>-0.171010071662834</c:v>
                </c:pt>
                <c:pt idx="29">
                  <c:v>-0.32139380484326918</c:v>
                </c:pt>
                <c:pt idx="30">
                  <c:v>-0.43301270189221935</c:v>
                </c:pt>
                <c:pt idx="31">
                  <c:v>-0.49240387650610401</c:v>
                </c:pt>
                <c:pt idx="32">
                  <c:v>-0.49240387650610407</c:v>
                </c:pt>
                <c:pt idx="33">
                  <c:v>-0.43301270189221958</c:v>
                </c:pt>
                <c:pt idx="34">
                  <c:v>-0.32139380484326951</c:v>
                </c:pt>
                <c:pt idx="35">
                  <c:v>-0.17101007166283524</c:v>
                </c:pt>
                <c:pt idx="36">
                  <c:v>-2.45029690981724E-16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B-4EF3-9064-4128F90D3C82}"/>
            </c:ext>
          </c:extLst>
        </c:ser>
        <c:ser>
          <c:idx val="2"/>
          <c:order val="2"/>
          <c:tx>
            <c:strRef>
              <c:f>ひずみ1!$F$2</c:f>
              <c:strCache>
                <c:ptCount val="1"/>
                <c:pt idx="0">
                  <c:v>2つの合成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ひずみ1!$B$3:$B$39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ひずみ1!$F$3:$F$39</c:f>
              <c:numCache>
                <c:formatCode>General</c:formatCode>
                <c:ptCount val="37"/>
                <c:pt idx="0">
                  <c:v>0</c:v>
                </c:pt>
                <c:pt idx="1">
                  <c:v>0.34465824932976469</c:v>
                </c:pt>
                <c:pt idx="2">
                  <c:v>0.66341394816893828</c:v>
                </c:pt>
                <c:pt idx="3">
                  <c:v>0.93301270189221919</c:v>
                </c:pt>
                <c:pt idx="4">
                  <c:v>1.1351914861926433</c:v>
                </c:pt>
                <c:pt idx="5">
                  <c:v>1.258448319625082</c:v>
                </c:pt>
                <c:pt idx="6">
                  <c:v>1.299038105676658</c:v>
                </c:pt>
                <c:pt idx="7">
                  <c:v>1.2610864256291781</c:v>
                </c:pt>
                <c:pt idx="8">
                  <c:v>1.1558178246750423</c:v>
                </c:pt>
                <c:pt idx="9">
                  <c:v>1</c:v>
                </c:pt>
                <c:pt idx="10">
                  <c:v>0.81379768134937369</c:v>
                </c:pt>
                <c:pt idx="11">
                  <c:v>0.6182988159426388</c:v>
                </c:pt>
                <c:pt idx="12">
                  <c:v>0.43301270189221952</c:v>
                </c:pt>
                <c:pt idx="13">
                  <c:v>0.273640566612874</c:v>
                </c:pt>
                <c:pt idx="14">
                  <c:v>0.15038373318043541</c:v>
                </c:pt>
                <c:pt idx="15">
                  <c:v>6.6987298107780646E-2</c:v>
                </c:pt>
                <c:pt idx="16">
                  <c:v>2.0626338482399087E-2</c:v>
                </c:pt>
                <c:pt idx="17">
                  <c:v>2.6381060040959747E-3</c:v>
                </c:pt>
                <c:pt idx="18">
                  <c:v>0</c:v>
                </c:pt>
                <c:pt idx="19">
                  <c:v>-2.6381060040960025E-3</c:v>
                </c:pt>
                <c:pt idx="20">
                  <c:v>-2.0626338482399087E-2</c:v>
                </c:pt>
                <c:pt idx="21">
                  <c:v>-6.6987298107780702E-2</c:v>
                </c:pt>
                <c:pt idx="22">
                  <c:v>-0.15038373318043524</c:v>
                </c:pt>
                <c:pt idx="23">
                  <c:v>-0.27364056661287384</c:v>
                </c:pt>
                <c:pt idx="24">
                  <c:v>-0.4330127018922188</c:v>
                </c:pt>
                <c:pt idx="25">
                  <c:v>-0.61829881594263802</c:v>
                </c:pt>
                <c:pt idx="26">
                  <c:v>-0.81379768134937369</c:v>
                </c:pt>
                <c:pt idx="27">
                  <c:v>-0.99999999999999978</c:v>
                </c:pt>
                <c:pt idx="28">
                  <c:v>-1.1558178246750421</c:v>
                </c:pt>
                <c:pt idx="29">
                  <c:v>-1.2610864256291778</c:v>
                </c:pt>
                <c:pt idx="30">
                  <c:v>-1.299038105676658</c:v>
                </c:pt>
                <c:pt idx="31">
                  <c:v>-1.2584483196250822</c:v>
                </c:pt>
                <c:pt idx="32">
                  <c:v>-1.1351914861926438</c:v>
                </c:pt>
                <c:pt idx="33">
                  <c:v>-0.93301270189222008</c:v>
                </c:pt>
                <c:pt idx="34">
                  <c:v>-0.66341394816893806</c:v>
                </c:pt>
                <c:pt idx="35">
                  <c:v>-0.34465824932976652</c:v>
                </c:pt>
                <c:pt idx="36">
                  <c:v>-4.90059381963448E-16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B-4EF3-9064-4128F90D3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679576"/>
        <c:axId val="453683184"/>
      </c:lineChart>
      <c:catAx>
        <c:axId val="453679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角度（時間）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6831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5368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振幅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67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ひずみ波の波形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ひずみ2!$D$2</c:f>
              <c:strCache>
                <c:ptCount val="1"/>
                <c:pt idx="0">
                  <c:v>sinθ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ひずみ2!$B$3:$B$39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ひずみ2!$D$3:$D$39</c:f>
              <c:numCache>
                <c:formatCode>General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-0.93969262078590821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-0.93969262078590854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-0.17364817766693127</c:v>
                </c:pt>
                <c:pt idx="36">
                  <c:v>-2.45029690981724E-16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8-4441-817A-BDFC56C6A7B4}"/>
            </c:ext>
          </c:extLst>
        </c:ser>
        <c:ser>
          <c:idx val="1"/>
          <c:order val="1"/>
          <c:tx>
            <c:strRef>
              <c:f>ひずみ2!$E$2</c:f>
              <c:strCache>
                <c:ptCount val="1"/>
                <c:pt idx="0">
                  <c:v>f5倍、振幅1/10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ひずみ2!$B$3:$B$39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ひずみ2!$E$3:$E$39</c:f>
              <c:numCache>
                <c:formatCode>General</c:formatCode>
                <c:ptCount val="37"/>
                <c:pt idx="0">
                  <c:v>0</c:v>
                </c:pt>
                <c:pt idx="1">
                  <c:v>7.6604444311897807E-2</c:v>
                </c:pt>
                <c:pt idx="2">
                  <c:v>9.8480775301220805E-2</c:v>
                </c:pt>
                <c:pt idx="3">
                  <c:v>5.0000000000000037E-2</c:v>
                </c:pt>
                <c:pt idx="4">
                  <c:v>-3.4202014332566866E-2</c:v>
                </c:pt>
                <c:pt idx="5">
                  <c:v>-9.3969262078590854E-2</c:v>
                </c:pt>
                <c:pt idx="6">
                  <c:v>-8.6602540378443907E-2</c:v>
                </c:pt>
                <c:pt idx="7">
                  <c:v>-1.736481776669304E-2</c:v>
                </c:pt>
                <c:pt idx="8">
                  <c:v>6.4278760968653911E-2</c:v>
                </c:pt>
                <c:pt idx="9">
                  <c:v>0.1</c:v>
                </c:pt>
                <c:pt idx="10">
                  <c:v>6.4278760968653911E-2</c:v>
                </c:pt>
                <c:pt idx="11">
                  <c:v>-1.7364817766692978E-2</c:v>
                </c:pt>
                <c:pt idx="12">
                  <c:v>-8.6602540378443782E-2</c:v>
                </c:pt>
                <c:pt idx="13">
                  <c:v>-9.3969262078590812E-2</c:v>
                </c:pt>
                <c:pt idx="14">
                  <c:v>-3.4202014332566887E-2</c:v>
                </c:pt>
                <c:pt idx="15">
                  <c:v>5.0000000000000058E-2</c:v>
                </c:pt>
                <c:pt idx="16">
                  <c:v>9.8480775301220805E-2</c:v>
                </c:pt>
                <c:pt idx="17">
                  <c:v>7.6604444311897779E-2</c:v>
                </c:pt>
                <c:pt idx="18">
                  <c:v>6.1257422745431001E-17</c:v>
                </c:pt>
                <c:pt idx="19">
                  <c:v>-7.6604444311897932E-2</c:v>
                </c:pt>
                <c:pt idx="20">
                  <c:v>-9.8480775301220791E-2</c:v>
                </c:pt>
                <c:pt idx="21">
                  <c:v>-5.0000000000000017E-2</c:v>
                </c:pt>
                <c:pt idx="22">
                  <c:v>3.4202014332566769E-2</c:v>
                </c:pt>
                <c:pt idx="23">
                  <c:v>9.3969262078590771E-2</c:v>
                </c:pt>
                <c:pt idx="24">
                  <c:v>8.6602540378444032E-2</c:v>
                </c:pt>
                <c:pt idx="25">
                  <c:v>1.7364817766693449E-2</c:v>
                </c:pt>
                <c:pt idx="26">
                  <c:v>-6.4278760968654078E-2</c:v>
                </c:pt>
                <c:pt idx="27">
                  <c:v>-0.1</c:v>
                </c:pt>
                <c:pt idx="28">
                  <c:v>-6.4278760968653953E-2</c:v>
                </c:pt>
                <c:pt idx="29">
                  <c:v>1.7364817766692572E-2</c:v>
                </c:pt>
                <c:pt idx="30">
                  <c:v>8.6602540378443948E-2</c:v>
                </c:pt>
                <c:pt idx="31">
                  <c:v>9.396926207859084E-2</c:v>
                </c:pt>
                <c:pt idx="32">
                  <c:v>3.4202014332566942E-2</c:v>
                </c:pt>
                <c:pt idx="33">
                  <c:v>-4.999999999999985E-2</c:v>
                </c:pt>
                <c:pt idx="34">
                  <c:v>-9.8480775301220833E-2</c:v>
                </c:pt>
                <c:pt idx="35">
                  <c:v>-7.6604444311898057E-2</c:v>
                </c:pt>
                <c:pt idx="36">
                  <c:v>-1.22514845490862E-16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8-4441-817A-BDFC56C6A7B4}"/>
            </c:ext>
          </c:extLst>
        </c:ser>
        <c:ser>
          <c:idx val="2"/>
          <c:order val="2"/>
          <c:tx>
            <c:strRef>
              <c:f>ひずみ2!$F$2</c:f>
              <c:strCache>
                <c:ptCount val="1"/>
                <c:pt idx="0">
                  <c:v>2つの合成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ひずみ2!$B$3:$B$39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cat>
          <c:val>
            <c:numRef>
              <c:f>ひずみ2!$F$3:$F$39</c:f>
              <c:numCache>
                <c:formatCode>General</c:formatCode>
                <c:ptCount val="37"/>
                <c:pt idx="0">
                  <c:v>0</c:v>
                </c:pt>
                <c:pt idx="1">
                  <c:v>0.25025262197882814</c:v>
                </c:pt>
                <c:pt idx="2">
                  <c:v>0.4405009186268895</c:v>
                </c:pt>
                <c:pt idx="3">
                  <c:v>0.54999999999999993</c:v>
                </c:pt>
                <c:pt idx="4">
                  <c:v>0.60858559535397239</c:v>
                </c:pt>
                <c:pt idx="5">
                  <c:v>0.6720751810403871</c:v>
                </c:pt>
                <c:pt idx="6">
                  <c:v>0.77942286340599465</c:v>
                </c:pt>
                <c:pt idx="7">
                  <c:v>0.92232780301921524</c:v>
                </c:pt>
                <c:pt idx="8">
                  <c:v>1.0490865139808618</c:v>
                </c:pt>
                <c:pt idx="9">
                  <c:v>1.1000000000000001</c:v>
                </c:pt>
                <c:pt idx="10">
                  <c:v>1.0490865139808618</c:v>
                </c:pt>
                <c:pt idx="11">
                  <c:v>0.92232780301921546</c:v>
                </c:pt>
                <c:pt idx="12">
                  <c:v>0.77942286340599498</c:v>
                </c:pt>
                <c:pt idx="13">
                  <c:v>0.67207518104038722</c:v>
                </c:pt>
                <c:pt idx="14">
                  <c:v>0.60858559535397261</c:v>
                </c:pt>
                <c:pt idx="15">
                  <c:v>0.55000000000000004</c:v>
                </c:pt>
                <c:pt idx="16">
                  <c:v>0.44050091862688967</c:v>
                </c:pt>
                <c:pt idx="17">
                  <c:v>0.25025262197882803</c:v>
                </c:pt>
                <c:pt idx="18">
                  <c:v>1.83772268236293E-16</c:v>
                </c:pt>
                <c:pt idx="19">
                  <c:v>-0.25025262197882842</c:v>
                </c:pt>
                <c:pt idx="20">
                  <c:v>-0.44050091862688945</c:v>
                </c:pt>
                <c:pt idx="21">
                  <c:v>-0.55000000000000016</c:v>
                </c:pt>
                <c:pt idx="22">
                  <c:v>-0.6085855953539725</c:v>
                </c:pt>
                <c:pt idx="23">
                  <c:v>-0.6720751810403871</c:v>
                </c:pt>
                <c:pt idx="24">
                  <c:v>-0.77942286340599432</c:v>
                </c:pt>
                <c:pt idx="25">
                  <c:v>-0.9223278030192148</c:v>
                </c:pt>
                <c:pt idx="26">
                  <c:v>-1.0490865139808621</c:v>
                </c:pt>
                <c:pt idx="27">
                  <c:v>-1.1000000000000001</c:v>
                </c:pt>
                <c:pt idx="28">
                  <c:v>-1.0490865139808621</c:v>
                </c:pt>
                <c:pt idx="29">
                  <c:v>-0.92232780301921602</c:v>
                </c:pt>
                <c:pt idx="30">
                  <c:v>-0.77942286340599465</c:v>
                </c:pt>
                <c:pt idx="31">
                  <c:v>-0.67207518104038733</c:v>
                </c:pt>
                <c:pt idx="32">
                  <c:v>-0.60858559535397261</c:v>
                </c:pt>
                <c:pt idx="33">
                  <c:v>-0.55000000000000027</c:v>
                </c:pt>
                <c:pt idx="34">
                  <c:v>-0.44050091862688945</c:v>
                </c:pt>
                <c:pt idx="35">
                  <c:v>-0.25025262197882936</c:v>
                </c:pt>
                <c:pt idx="36">
                  <c:v>-3.67544536472586E-16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B8-4441-817A-BDFC56C6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338176"/>
        <c:axId val="550334240"/>
      </c:lineChart>
      <c:catAx>
        <c:axId val="5503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334240"/>
        <c:crosses val="autoZero"/>
        <c:auto val="1"/>
        <c:lblAlgn val="ctr"/>
        <c:lblOffset val="100"/>
        <c:tickLblSkip val="3"/>
        <c:noMultiLvlLbl val="0"/>
      </c:catAx>
      <c:valAx>
        <c:axId val="55033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33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303440</xdr:colOff>
      <xdr:row>4</xdr:row>
      <xdr:rowOff>81643</xdr:rowOff>
    </xdr:from>
    <xdr:to>
      <xdr:col>13</xdr:col>
      <xdr:colOff>327252</xdr:colOff>
      <xdr:row>19</xdr:row>
      <xdr:rowOff>177573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442031</xdr:colOff>
      <xdr:row>1</xdr:row>
      <xdr:rowOff>69796</xdr:rowOff>
    </xdr:from>
    <xdr:to>
      <xdr:col>16</xdr:col>
      <xdr:colOff>427743</xdr:colOff>
      <xdr:row>19</xdr:row>
      <xdr:rowOff>145996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283708</xdr:colOff>
      <xdr:row>1</xdr:row>
      <xdr:rowOff>35378</xdr:rowOff>
    </xdr:from>
    <xdr:to>
      <xdr:col>15</xdr:col>
      <xdr:colOff>566056</xdr:colOff>
      <xdr:row>18</xdr:row>
      <xdr:rowOff>69396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535441</xdr:colOff>
      <xdr:row>1</xdr:row>
      <xdr:rowOff>166007</xdr:rowOff>
    </xdr:from>
    <xdr:to>
      <xdr:col>17</xdr:col>
      <xdr:colOff>149679</xdr:colOff>
      <xdr:row>19</xdr:row>
      <xdr:rowOff>55789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290511</xdr:colOff>
      <xdr:row>1</xdr:row>
      <xdr:rowOff>68035</xdr:rowOff>
    </xdr:from>
    <xdr:to>
      <xdr:col>16</xdr:col>
      <xdr:colOff>477609</xdr:colOff>
      <xdr:row>20</xdr:row>
      <xdr:rowOff>96611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9"/>
  <sheetViews>
    <sheetView tabSelected="1" workbookViewId="0">
      <selection activeCell="L2" sqref="L2"/>
    </sheetView>
  </sheetViews>
  <sheetFormatPr defaultRowHeight="18.45" x14ac:dyDescent="0.65"/>
  <cols>
    <col min="2" max="2" width="13.7109375" customWidth="1"/>
    <col min="3" max="3" width="13.5" customWidth="1"/>
  </cols>
  <sheetData>
    <row r="2" spans="2:4" x14ac:dyDescent="0.65">
      <c r="B2" t="s">
        <v>0</v>
      </c>
      <c r="C2" t="s">
        <v>1</v>
      </c>
      <c r="D2" t="s">
        <v>2</v>
      </c>
    </row>
    <row r="3" spans="2:4" x14ac:dyDescent="0.65">
      <c r="B3">
        <v>0</v>
      </c>
      <c r="C3">
        <f>B3*PI()/180</f>
        <v>0</v>
      </c>
      <c r="D3">
        <f>SIN(C3)</f>
        <v>0</v>
      </c>
    </row>
    <row r="4" spans="2:4" x14ac:dyDescent="0.65">
      <c r="B4">
        <v>10</v>
      </c>
      <c r="C4">
        <f t="shared" ref="C4:C39" si="0">B4*PI()/180</f>
        <v>0.17453292519943295</v>
      </c>
      <c r="D4">
        <f t="shared" ref="D4:D39" si="1">SIN(C4)</f>
        <v>0.17364817766693033</v>
      </c>
    </row>
    <row r="5" spans="2:4" x14ac:dyDescent="0.65">
      <c r="B5">
        <v>20</v>
      </c>
      <c r="C5">
        <f t="shared" si="0"/>
        <v>0.3490658503988659</v>
      </c>
      <c r="D5">
        <f t="shared" si="1"/>
        <v>0.34202014332566871</v>
      </c>
    </row>
    <row r="6" spans="2:4" x14ac:dyDescent="0.65">
      <c r="B6">
        <v>30</v>
      </c>
      <c r="C6">
        <f t="shared" si="0"/>
        <v>0.52359877559829882</v>
      </c>
      <c r="D6">
        <f t="shared" si="1"/>
        <v>0.49999999999999994</v>
      </c>
    </row>
    <row r="7" spans="2:4" x14ac:dyDescent="0.65">
      <c r="B7">
        <v>40</v>
      </c>
      <c r="C7">
        <f t="shared" si="0"/>
        <v>0.69813170079773179</v>
      </c>
      <c r="D7">
        <f t="shared" si="1"/>
        <v>0.64278760968653925</v>
      </c>
    </row>
    <row r="8" spans="2:4" x14ac:dyDescent="0.65">
      <c r="B8">
        <v>50</v>
      </c>
      <c r="C8">
        <f t="shared" si="0"/>
        <v>0.87266462599716477</v>
      </c>
      <c r="D8">
        <f t="shared" si="1"/>
        <v>0.76604444311897801</v>
      </c>
    </row>
    <row r="9" spans="2:4" x14ac:dyDescent="0.65">
      <c r="B9">
        <v>60</v>
      </c>
      <c r="C9">
        <f t="shared" si="0"/>
        <v>1.0471975511965976</v>
      </c>
      <c r="D9">
        <f t="shared" si="1"/>
        <v>0.8660254037844386</v>
      </c>
    </row>
    <row r="10" spans="2:4" x14ac:dyDescent="0.65">
      <c r="B10">
        <v>70</v>
      </c>
      <c r="C10">
        <f t="shared" si="0"/>
        <v>1.2217304763960306</v>
      </c>
      <c r="D10">
        <f t="shared" si="1"/>
        <v>0.93969262078590832</v>
      </c>
    </row>
    <row r="11" spans="2:4" x14ac:dyDescent="0.65">
      <c r="B11">
        <v>80</v>
      </c>
      <c r="C11">
        <f t="shared" si="0"/>
        <v>1.3962634015954636</v>
      </c>
      <c r="D11">
        <f t="shared" si="1"/>
        <v>0.98480775301220802</v>
      </c>
    </row>
    <row r="12" spans="2:4" x14ac:dyDescent="0.65">
      <c r="B12">
        <v>90</v>
      </c>
      <c r="C12">
        <f t="shared" si="0"/>
        <v>1.5707963267948966</v>
      </c>
      <c r="D12">
        <f t="shared" si="1"/>
        <v>1</v>
      </c>
    </row>
    <row r="13" spans="2:4" x14ac:dyDescent="0.65">
      <c r="B13">
        <v>100</v>
      </c>
      <c r="C13">
        <f t="shared" si="0"/>
        <v>1.7453292519943295</v>
      </c>
      <c r="D13">
        <f t="shared" si="1"/>
        <v>0.98480775301220802</v>
      </c>
    </row>
    <row r="14" spans="2:4" x14ac:dyDescent="0.65">
      <c r="B14">
        <v>110</v>
      </c>
      <c r="C14">
        <f t="shared" si="0"/>
        <v>1.9198621771937625</v>
      </c>
      <c r="D14">
        <f t="shared" si="1"/>
        <v>0.93969262078590843</v>
      </c>
    </row>
    <row r="15" spans="2:4" x14ac:dyDescent="0.65">
      <c r="B15">
        <v>120</v>
      </c>
      <c r="C15">
        <f t="shared" si="0"/>
        <v>2.0943951023931953</v>
      </c>
      <c r="D15">
        <f t="shared" si="1"/>
        <v>0.86602540378443871</v>
      </c>
    </row>
    <row r="16" spans="2:4" x14ac:dyDescent="0.65">
      <c r="B16">
        <v>130</v>
      </c>
      <c r="C16">
        <f t="shared" si="0"/>
        <v>2.2689280275926285</v>
      </c>
      <c r="D16">
        <f t="shared" si="1"/>
        <v>0.76604444311897801</v>
      </c>
    </row>
    <row r="17" spans="2:4" x14ac:dyDescent="0.65">
      <c r="B17">
        <v>140</v>
      </c>
      <c r="C17">
        <f t="shared" si="0"/>
        <v>2.4434609527920612</v>
      </c>
      <c r="D17">
        <f t="shared" si="1"/>
        <v>0.64278760968653947</v>
      </c>
    </row>
    <row r="18" spans="2:4" x14ac:dyDescent="0.65">
      <c r="B18">
        <v>150</v>
      </c>
      <c r="C18">
        <f t="shared" si="0"/>
        <v>2.6179938779914944</v>
      </c>
      <c r="D18">
        <f t="shared" si="1"/>
        <v>0.49999999999999994</v>
      </c>
    </row>
    <row r="19" spans="2:4" x14ac:dyDescent="0.65">
      <c r="B19">
        <v>160</v>
      </c>
      <c r="C19">
        <f t="shared" si="0"/>
        <v>2.7925268031909272</v>
      </c>
      <c r="D19">
        <f t="shared" si="1"/>
        <v>0.34202014332566888</v>
      </c>
    </row>
    <row r="20" spans="2:4" x14ac:dyDescent="0.65">
      <c r="B20">
        <v>170</v>
      </c>
      <c r="C20">
        <f t="shared" si="0"/>
        <v>2.9670597283903604</v>
      </c>
      <c r="D20">
        <f t="shared" si="1"/>
        <v>0.17364817766693028</v>
      </c>
    </row>
    <row r="21" spans="2:4" x14ac:dyDescent="0.65">
      <c r="B21">
        <v>180</v>
      </c>
      <c r="C21">
        <f t="shared" si="0"/>
        <v>3.1415926535897931</v>
      </c>
      <c r="D21">
        <f t="shared" si="1"/>
        <v>1.22514845490862E-16</v>
      </c>
    </row>
    <row r="22" spans="2:4" x14ac:dyDescent="0.65">
      <c r="B22">
        <v>190</v>
      </c>
      <c r="C22">
        <f t="shared" si="0"/>
        <v>3.3161255787892263</v>
      </c>
      <c r="D22">
        <f t="shared" si="1"/>
        <v>-0.17364817766693047</v>
      </c>
    </row>
    <row r="23" spans="2:4" x14ac:dyDescent="0.65">
      <c r="B23">
        <v>200</v>
      </c>
      <c r="C23">
        <f t="shared" si="0"/>
        <v>3.4906585039886591</v>
      </c>
      <c r="D23">
        <f t="shared" si="1"/>
        <v>-0.34202014332566866</v>
      </c>
    </row>
    <row r="24" spans="2:4" x14ac:dyDescent="0.65">
      <c r="B24">
        <v>210</v>
      </c>
      <c r="C24">
        <f t="shared" si="0"/>
        <v>3.6651914291880923</v>
      </c>
      <c r="D24">
        <f t="shared" si="1"/>
        <v>-0.50000000000000011</v>
      </c>
    </row>
    <row r="25" spans="2:4" x14ac:dyDescent="0.65">
      <c r="B25">
        <v>220</v>
      </c>
      <c r="C25">
        <f t="shared" si="0"/>
        <v>3.839724354387525</v>
      </c>
      <c r="D25">
        <f t="shared" si="1"/>
        <v>-0.64278760968653925</v>
      </c>
    </row>
    <row r="26" spans="2:4" x14ac:dyDescent="0.65">
      <c r="B26">
        <v>230</v>
      </c>
      <c r="C26">
        <f t="shared" si="0"/>
        <v>4.0142572795869578</v>
      </c>
      <c r="D26">
        <f t="shared" si="1"/>
        <v>-0.7660444431189779</v>
      </c>
    </row>
    <row r="27" spans="2:4" x14ac:dyDescent="0.65">
      <c r="B27">
        <v>240</v>
      </c>
      <c r="C27">
        <f t="shared" si="0"/>
        <v>4.1887902047863905</v>
      </c>
      <c r="D27">
        <f t="shared" si="1"/>
        <v>-0.86602540378443837</v>
      </c>
    </row>
    <row r="28" spans="2:4" x14ac:dyDescent="0.65">
      <c r="B28">
        <v>250</v>
      </c>
      <c r="C28">
        <f t="shared" si="0"/>
        <v>4.3633231299858233</v>
      </c>
      <c r="D28">
        <f t="shared" si="1"/>
        <v>-0.93969262078590821</v>
      </c>
    </row>
    <row r="29" spans="2:4" x14ac:dyDescent="0.65">
      <c r="B29">
        <v>260</v>
      </c>
      <c r="C29">
        <f t="shared" si="0"/>
        <v>4.5378560551852569</v>
      </c>
      <c r="D29">
        <f t="shared" si="1"/>
        <v>-0.98480775301220802</v>
      </c>
    </row>
    <row r="30" spans="2:4" x14ac:dyDescent="0.65">
      <c r="B30">
        <v>270</v>
      </c>
      <c r="C30">
        <f t="shared" si="0"/>
        <v>4.7123889803846897</v>
      </c>
      <c r="D30">
        <f t="shared" si="1"/>
        <v>-1</v>
      </c>
    </row>
    <row r="31" spans="2:4" x14ac:dyDescent="0.65">
      <c r="B31">
        <v>280</v>
      </c>
      <c r="C31">
        <f t="shared" si="0"/>
        <v>4.8869219055841224</v>
      </c>
      <c r="D31">
        <f t="shared" si="1"/>
        <v>-0.98480775301220813</v>
      </c>
    </row>
    <row r="32" spans="2:4" x14ac:dyDescent="0.65">
      <c r="B32">
        <v>290</v>
      </c>
      <c r="C32">
        <f t="shared" si="0"/>
        <v>5.0614548307835552</v>
      </c>
      <c r="D32">
        <f t="shared" si="1"/>
        <v>-0.93969262078590854</v>
      </c>
    </row>
    <row r="33" spans="2:4" x14ac:dyDescent="0.65">
      <c r="B33">
        <v>300</v>
      </c>
      <c r="C33">
        <f t="shared" si="0"/>
        <v>5.2359877559829888</v>
      </c>
      <c r="D33">
        <f t="shared" si="1"/>
        <v>-0.8660254037844386</v>
      </c>
    </row>
    <row r="34" spans="2:4" x14ac:dyDescent="0.65">
      <c r="B34">
        <v>310</v>
      </c>
      <c r="C34">
        <f t="shared" si="0"/>
        <v>5.4105206811824216</v>
      </c>
      <c r="D34">
        <f t="shared" si="1"/>
        <v>-0.76604444311897812</v>
      </c>
    </row>
    <row r="35" spans="2:4" x14ac:dyDescent="0.65">
      <c r="B35">
        <v>320</v>
      </c>
      <c r="C35">
        <f t="shared" si="0"/>
        <v>5.5850536063818543</v>
      </c>
      <c r="D35">
        <f t="shared" si="1"/>
        <v>-0.64278760968653958</v>
      </c>
    </row>
    <row r="36" spans="2:4" x14ac:dyDescent="0.65">
      <c r="B36">
        <v>330</v>
      </c>
      <c r="C36">
        <f t="shared" si="0"/>
        <v>5.7595865315812871</v>
      </c>
      <c r="D36">
        <f t="shared" si="1"/>
        <v>-0.50000000000000044</v>
      </c>
    </row>
    <row r="37" spans="2:4" x14ac:dyDescent="0.65">
      <c r="B37">
        <v>340</v>
      </c>
      <c r="C37">
        <f t="shared" si="0"/>
        <v>5.9341194567807207</v>
      </c>
      <c r="D37">
        <f t="shared" si="1"/>
        <v>-0.3420201433256686</v>
      </c>
    </row>
    <row r="38" spans="2:4" x14ac:dyDescent="0.65">
      <c r="B38">
        <v>350</v>
      </c>
      <c r="C38">
        <f t="shared" si="0"/>
        <v>6.1086523819801526</v>
      </c>
      <c r="D38">
        <f t="shared" si="1"/>
        <v>-0.17364817766693127</v>
      </c>
    </row>
    <row r="39" spans="2:4" x14ac:dyDescent="0.65">
      <c r="B39">
        <v>360</v>
      </c>
      <c r="C39">
        <f t="shared" si="0"/>
        <v>6.2831853071795862</v>
      </c>
      <c r="D39">
        <f t="shared" si="1"/>
        <v>-2.45029690981724E-16</v>
      </c>
    </row>
  </sheetData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zoomScale="85" zoomScaleNormal="85" workbookViewId="0">
      <selection activeCell="R15" sqref="R15"/>
    </sheetView>
  </sheetViews>
  <sheetFormatPr defaultRowHeight="18.45" x14ac:dyDescent="0.65"/>
  <cols>
    <col min="2" max="2" width="13.7109375" customWidth="1"/>
    <col min="3" max="3" width="13.5" customWidth="1"/>
  </cols>
  <sheetData>
    <row r="2" spans="2:6" x14ac:dyDescent="0.65">
      <c r="B2" t="s">
        <v>0</v>
      </c>
      <c r="C2" t="s">
        <v>1</v>
      </c>
      <c r="D2" t="s">
        <v>2</v>
      </c>
      <c r="E2" t="s">
        <v>8</v>
      </c>
      <c r="F2" t="s">
        <v>9</v>
      </c>
    </row>
    <row r="3" spans="2:6" x14ac:dyDescent="0.65">
      <c r="B3">
        <v>0</v>
      </c>
      <c r="C3">
        <f>B3*PI()/180</f>
        <v>0</v>
      </c>
      <c r="D3">
        <f>SIN(C3)</f>
        <v>0</v>
      </c>
      <c r="E3">
        <f>SIN(C3)*2</f>
        <v>0</v>
      </c>
      <c r="F3">
        <f>SIN(C3)/3</f>
        <v>0</v>
      </c>
    </row>
    <row r="4" spans="2:6" x14ac:dyDescent="0.65">
      <c r="B4">
        <v>10</v>
      </c>
      <c r="C4">
        <f t="shared" ref="C4:C39" si="0">B4*PI()/180</f>
        <v>0.17453292519943295</v>
      </c>
      <c r="D4">
        <f t="shared" ref="D4:D39" si="1">SIN(C4)</f>
        <v>0.17364817766693033</v>
      </c>
      <c r="E4">
        <f t="shared" ref="E4:E39" si="2">SIN(C4)*2</f>
        <v>0.34729635533386066</v>
      </c>
      <c r="F4">
        <f t="shared" ref="F4:F39" si="3">SIN(C4)/3</f>
        <v>5.7882725888976777E-2</v>
      </c>
    </row>
    <row r="5" spans="2:6" x14ac:dyDescent="0.65">
      <c r="B5">
        <v>20</v>
      </c>
      <c r="C5">
        <f t="shared" si="0"/>
        <v>0.3490658503988659</v>
      </c>
      <c r="D5">
        <f t="shared" si="1"/>
        <v>0.34202014332566871</v>
      </c>
      <c r="E5">
        <f t="shared" si="2"/>
        <v>0.68404028665133743</v>
      </c>
      <c r="F5">
        <f t="shared" si="3"/>
        <v>0.11400671444188958</v>
      </c>
    </row>
    <row r="6" spans="2:6" x14ac:dyDescent="0.65">
      <c r="B6">
        <v>30</v>
      </c>
      <c r="C6">
        <f t="shared" si="0"/>
        <v>0.52359877559829882</v>
      </c>
      <c r="D6">
        <f t="shared" si="1"/>
        <v>0.49999999999999994</v>
      </c>
      <c r="E6">
        <f t="shared" si="2"/>
        <v>0.99999999999999989</v>
      </c>
      <c r="F6">
        <f t="shared" si="3"/>
        <v>0.16666666666666666</v>
      </c>
    </row>
    <row r="7" spans="2:6" x14ac:dyDescent="0.65">
      <c r="B7">
        <v>40</v>
      </c>
      <c r="C7">
        <f t="shared" si="0"/>
        <v>0.69813170079773179</v>
      </c>
      <c r="D7">
        <f t="shared" si="1"/>
        <v>0.64278760968653925</v>
      </c>
      <c r="E7">
        <f t="shared" si="2"/>
        <v>1.2855752193730785</v>
      </c>
      <c r="F7">
        <f t="shared" si="3"/>
        <v>0.21426253656217975</v>
      </c>
    </row>
    <row r="8" spans="2:6" x14ac:dyDescent="0.65">
      <c r="B8">
        <v>50</v>
      </c>
      <c r="C8">
        <f t="shared" si="0"/>
        <v>0.87266462599716477</v>
      </c>
      <c r="D8">
        <f t="shared" si="1"/>
        <v>0.76604444311897801</v>
      </c>
      <c r="E8">
        <f t="shared" si="2"/>
        <v>1.532088886237956</v>
      </c>
      <c r="F8">
        <f t="shared" si="3"/>
        <v>0.25534814770632602</v>
      </c>
    </row>
    <row r="9" spans="2:6" x14ac:dyDescent="0.65">
      <c r="B9">
        <v>60</v>
      </c>
      <c r="C9">
        <f t="shared" si="0"/>
        <v>1.0471975511965976</v>
      </c>
      <c r="D9">
        <f t="shared" si="1"/>
        <v>0.8660254037844386</v>
      </c>
      <c r="E9">
        <f t="shared" si="2"/>
        <v>1.7320508075688772</v>
      </c>
      <c r="F9">
        <f t="shared" si="3"/>
        <v>0.28867513459481287</v>
      </c>
    </row>
    <row r="10" spans="2:6" x14ac:dyDescent="0.65">
      <c r="B10">
        <v>70</v>
      </c>
      <c r="C10">
        <f t="shared" si="0"/>
        <v>1.2217304763960306</v>
      </c>
      <c r="D10">
        <f t="shared" si="1"/>
        <v>0.93969262078590832</v>
      </c>
      <c r="E10">
        <f t="shared" si="2"/>
        <v>1.8793852415718166</v>
      </c>
      <c r="F10">
        <f t="shared" si="3"/>
        <v>0.31323087359530277</v>
      </c>
    </row>
    <row r="11" spans="2:6" x14ac:dyDescent="0.65">
      <c r="B11">
        <v>80</v>
      </c>
      <c r="C11">
        <f t="shared" si="0"/>
        <v>1.3962634015954636</v>
      </c>
      <c r="D11">
        <f t="shared" si="1"/>
        <v>0.98480775301220802</v>
      </c>
      <c r="E11">
        <f t="shared" si="2"/>
        <v>1.969615506024416</v>
      </c>
      <c r="F11">
        <f t="shared" si="3"/>
        <v>0.32826925100406934</v>
      </c>
    </row>
    <row r="12" spans="2:6" x14ac:dyDescent="0.65">
      <c r="B12">
        <v>90</v>
      </c>
      <c r="C12">
        <f t="shared" si="0"/>
        <v>1.5707963267948966</v>
      </c>
      <c r="D12">
        <f t="shared" si="1"/>
        <v>1</v>
      </c>
      <c r="E12">
        <f t="shared" si="2"/>
        <v>2</v>
      </c>
      <c r="F12">
        <f t="shared" si="3"/>
        <v>0.33333333333333331</v>
      </c>
    </row>
    <row r="13" spans="2:6" x14ac:dyDescent="0.65">
      <c r="B13">
        <v>100</v>
      </c>
      <c r="C13">
        <f t="shared" si="0"/>
        <v>1.7453292519943295</v>
      </c>
      <c r="D13">
        <f t="shared" si="1"/>
        <v>0.98480775301220802</v>
      </c>
      <c r="E13">
        <f t="shared" si="2"/>
        <v>1.969615506024416</v>
      </c>
      <c r="F13">
        <f t="shared" si="3"/>
        <v>0.32826925100406934</v>
      </c>
    </row>
    <row r="14" spans="2:6" x14ac:dyDescent="0.65">
      <c r="B14">
        <v>110</v>
      </c>
      <c r="C14">
        <f t="shared" si="0"/>
        <v>1.9198621771937625</v>
      </c>
      <c r="D14">
        <f t="shared" si="1"/>
        <v>0.93969262078590843</v>
      </c>
      <c r="E14">
        <f t="shared" si="2"/>
        <v>1.8793852415718169</v>
      </c>
      <c r="F14">
        <f t="shared" si="3"/>
        <v>0.31323087359530283</v>
      </c>
    </row>
    <row r="15" spans="2:6" x14ac:dyDescent="0.65">
      <c r="B15">
        <v>120</v>
      </c>
      <c r="C15">
        <f t="shared" si="0"/>
        <v>2.0943951023931953</v>
      </c>
      <c r="D15">
        <f t="shared" si="1"/>
        <v>0.86602540378443871</v>
      </c>
      <c r="E15">
        <f t="shared" si="2"/>
        <v>1.7320508075688774</v>
      </c>
      <c r="F15">
        <f t="shared" si="3"/>
        <v>0.28867513459481292</v>
      </c>
    </row>
    <row r="16" spans="2:6" x14ac:dyDescent="0.65">
      <c r="B16">
        <v>130</v>
      </c>
      <c r="C16">
        <f t="shared" si="0"/>
        <v>2.2689280275926285</v>
      </c>
      <c r="D16">
        <f t="shared" si="1"/>
        <v>0.76604444311897801</v>
      </c>
      <c r="E16">
        <f t="shared" si="2"/>
        <v>1.532088886237956</v>
      </c>
      <c r="F16">
        <f t="shared" si="3"/>
        <v>0.25534814770632602</v>
      </c>
    </row>
    <row r="17" spans="2:6" x14ac:dyDescent="0.65">
      <c r="B17">
        <v>140</v>
      </c>
      <c r="C17">
        <f t="shared" si="0"/>
        <v>2.4434609527920612</v>
      </c>
      <c r="D17">
        <f t="shared" si="1"/>
        <v>0.64278760968653947</v>
      </c>
      <c r="E17">
        <f t="shared" si="2"/>
        <v>1.2855752193730789</v>
      </c>
      <c r="F17">
        <f t="shared" si="3"/>
        <v>0.21426253656217983</v>
      </c>
    </row>
    <row r="18" spans="2:6" x14ac:dyDescent="0.65">
      <c r="B18">
        <v>150</v>
      </c>
      <c r="C18">
        <f t="shared" si="0"/>
        <v>2.6179938779914944</v>
      </c>
      <c r="D18">
        <f t="shared" si="1"/>
        <v>0.49999999999999994</v>
      </c>
      <c r="E18">
        <f t="shared" si="2"/>
        <v>0.99999999999999989</v>
      </c>
      <c r="F18">
        <f t="shared" si="3"/>
        <v>0.16666666666666666</v>
      </c>
    </row>
    <row r="19" spans="2:6" x14ac:dyDescent="0.65">
      <c r="B19">
        <v>160</v>
      </c>
      <c r="C19">
        <f t="shared" si="0"/>
        <v>2.7925268031909272</v>
      </c>
      <c r="D19">
        <f t="shared" si="1"/>
        <v>0.34202014332566888</v>
      </c>
      <c r="E19">
        <f t="shared" si="2"/>
        <v>0.68404028665133776</v>
      </c>
      <c r="F19">
        <f t="shared" si="3"/>
        <v>0.11400671444188963</v>
      </c>
    </row>
    <row r="20" spans="2:6" x14ac:dyDescent="0.65">
      <c r="B20">
        <v>170</v>
      </c>
      <c r="C20">
        <f t="shared" si="0"/>
        <v>2.9670597283903604</v>
      </c>
      <c r="D20">
        <f t="shared" si="1"/>
        <v>0.17364817766693028</v>
      </c>
      <c r="E20">
        <f t="shared" si="2"/>
        <v>0.34729635533386055</v>
      </c>
      <c r="F20">
        <f t="shared" si="3"/>
        <v>5.7882725888976756E-2</v>
      </c>
    </row>
    <row r="21" spans="2:6" x14ac:dyDescent="0.65">
      <c r="B21">
        <v>180</v>
      </c>
      <c r="C21">
        <f t="shared" si="0"/>
        <v>3.1415926535897931</v>
      </c>
      <c r="D21">
        <f t="shared" si="1"/>
        <v>1.22514845490862E-16</v>
      </c>
      <c r="E21">
        <f t="shared" si="2"/>
        <v>2.45029690981724E-16</v>
      </c>
      <c r="F21">
        <f t="shared" si="3"/>
        <v>4.0838281830287336E-17</v>
      </c>
    </row>
    <row r="22" spans="2:6" x14ac:dyDescent="0.65">
      <c r="B22">
        <v>190</v>
      </c>
      <c r="C22">
        <f t="shared" si="0"/>
        <v>3.3161255787892263</v>
      </c>
      <c r="D22">
        <f t="shared" si="1"/>
        <v>-0.17364817766693047</v>
      </c>
      <c r="E22">
        <f t="shared" si="2"/>
        <v>-0.34729635533386094</v>
      </c>
      <c r="F22">
        <f t="shared" si="3"/>
        <v>-5.7882725888976826E-2</v>
      </c>
    </row>
    <row r="23" spans="2:6" x14ac:dyDescent="0.65">
      <c r="B23">
        <v>200</v>
      </c>
      <c r="C23">
        <f t="shared" si="0"/>
        <v>3.4906585039886591</v>
      </c>
      <c r="D23">
        <f t="shared" si="1"/>
        <v>-0.34202014332566866</v>
      </c>
      <c r="E23">
        <f t="shared" si="2"/>
        <v>-0.68404028665133731</v>
      </c>
      <c r="F23">
        <f t="shared" si="3"/>
        <v>-0.11400671444188955</v>
      </c>
    </row>
    <row r="24" spans="2:6" x14ac:dyDescent="0.65">
      <c r="B24">
        <v>210</v>
      </c>
      <c r="C24">
        <f t="shared" si="0"/>
        <v>3.6651914291880923</v>
      </c>
      <c r="D24">
        <f t="shared" si="1"/>
        <v>-0.50000000000000011</v>
      </c>
      <c r="E24">
        <f t="shared" si="2"/>
        <v>-1.0000000000000002</v>
      </c>
      <c r="F24">
        <f t="shared" si="3"/>
        <v>-0.16666666666666671</v>
      </c>
    </row>
    <row r="25" spans="2:6" x14ac:dyDescent="0.65">
      <c r="B25">
        <v>220</v>
      </c>
      <c r="C25">
        <f t="shared" si="0"/>
        <v>3.839724354387525</v>
      </c>
      <c r="D25">
        <f t="shared" si="1"/>
        <v>-0.64278760968653925</v>
      </c>
      <c r="E25">
        <f t="shared" si="2"/>
        <v>-1.2855752193730785</v>
      </c>
      <c r="F25">
        <f t="shared" si="3"/>
        <v>-0.21426253656217975</v>
      </c>
    </row>
    <row r="26" spans="2:6" x14ac:dyDescent="0.65">
      <c r="B26">
        <v>230</v>
      </c>
      <c r="C26">
        <f t="shared" si="0"/>
        <v>4.0142572795869578</v>
      </c>
      <c r="D26">
        <f t="shared" si="1"/>
        <v>-0.7660444431189779</v>
      </c>
      <c r="E26">
        <f t="shared" si="2"/>
        <v>-1.5320888862379558</v>
      </c>
      <c r="F26">
        <f t="shared" si="3"/>
        <v>-0.25534814770632597</v>
      </c>
    </row>
    <row r="27" spans="2:6" x14ac:dyDescent="0.65">
      <c r="B27">
        <v>240</v>
      </c>
      <c r="C27">
        <f t="shared" si="0"/>
        <v>4.1887902047863905</v>
      </c>
      <c r="D27">
        <f t="shared" si="1"/>
        <v>-0.86602540378443837</v>
      </c>
      <c r="E27">
        <f t="shared" si="2"/>
        <v>-1.7320508075688767</v>
      </c>
      <c r="F27">
        <f t="shared" si="3"/>
        <v>-0.28867513459481281</v>
      </c>
    </row>
    <row r="28" spans="2:6" x14ac:dyDescent="0.65">
      <c r="B28">
        <v>250</v>
      </c>
      <c r="C28">
        <f t="shared" si="0"/>
        <v>4.3633231299858233</v>
      </c>
      <c r="D28">
        <f t="shared" si="1"/>
        <v>-0.93969262078590821</v>
      </c>
      <c r="E28">
        <f t="shared" si="2"/>
        <v>-1.8793852415718164</v>
      </c>
      <c r="F28">
        <f t="shared" si="3"/>
        <v>-0.31323087359530272</v>
      </c>
    </row>
    <row r="29" spans="2:6" x14ac:dyDescent="0.65">
      <c r="B29">
        <v>260</v>
      </c>
      <c r="C29">
        <f t="shared" si="0"/>
        <v>4.5378560551852569</v>
      </c>
      <c r="D29">
        <f t="shared" si="1"/>
        <v>-0.98480775301220802</v>
      </c>
      <c r="E29">
        <f t="shared" si="2"/>
        <v>-1.969615506024416</v>
      </c>
      <c r="F29">
        <f t="shared" si="3"/>
        <v>-0.32826925100406934</v>
      </c>
    </row>
    <row r="30" spans="2:6" x14ac:dyDescent="0.65">
      <c r="B30">
        <v>270</v>
      </c>
      <c r="C30">
        <f t="shared" si="0"/>
        <v>4.7123889803846897</v>
      </c>
      <c r="D30">
        <f t="shared" si="1"/>
        <v>-1</v>
      </c>
      <c r="E30">
        <f t="shared" si="2"/>
        <v>-2</v>
      </c>
      <c r="F30">
        <f t="shared" si="3"/>
        <v>-0.33333333333333331</v>
      </c>
    </row>
    <row r="31" spans="2:6" x14ac:dyDescent="0.65">
      <c r="B31">
        <v>280</v>
      </c>
      <c r="C31">
        <f t="shared" si="0"/>
        <v>4.8869219055841224</v>
      </c>
      <c r="D31">
        <f t="shared" si="1"/>
        <v>-0.98480775301220813</v>
      </c>
      <c r="E31">
        <f t="shared" si="2"/>
        <v>-1.9696155060244163</v>
      </c>
      <c r="F31">
        <f t="shared" si="3"/>
        <v>-0.3282692510040694</v>
      </c>
    </row>
    <row r="32" spans="2:6" x14ac:dyDescent="0.65">
      <c r="B32">
        <v>290</v>
      </c>
      <c r="C32">
        <f t="shared" si="0"/>
        <v>5.0614548307835552</v>
      </c>
      <c r="D32">
        <f t="shared" si="1"/>
        <v>-0.93969262078590854</v>
      </c>
      <c r="E32">
        <f t="shared" si="2"/>
        <v>-1.8793852415718171</v>
      </c>
      <c r="F32">
        <f t="shared" si="3"/>
        <v>-0.31323087359530283</v>
      </c>
    </row>
    <row r="33" spans="2:6" x14ac:dyDescent="0.65">
      <c r="B33">
        <v>300</v>
      </c>
      <c r="C33">
        <f t="shared" si="0"/>
        <v>5.2359877559829888</v>
      </c>
      <c r="D33">
        <f t="shared" si="1"/>
        <v>-0.8660254037844386</v>
      </c>
      <c r="E33">
        <f t="shared" si="2"/>
        <v>-1.7320508075688772</v>
      </c>
      <c r="F33">
        <f t="shared" si="3"/>
        <v>-0.28867513459481287</v>
      </c>
    </row>
    <row r="34" spans="2:6" x14ac:dyDescent="0.65">
      <c r="B34">
        <v>310</v>
      </c>
      <c r="C34">
        <f t="shared" si="0"/>
        <v>5.4105206811824216</v>
      </c>
      <c r="D34">
        <f t="shared" si="1"/>
        <v>-0.76604444311897812</v>
      </c>
      <c r="E34">
        <f t="shared" si="2"/>
        <v>-1.5320888862379562</v>
      </c>
      <c r="F34">
        <f t="shared" si="3"/>
        <v>-0.25534814770632602</v>
      </c>
    </row>
    <row r="35" spans="2:6" x14ac:dyDescent="0.65">
      <c r="B35">
        <v>320</v>
      </c>
      <c r="C35">
        <f t="shared" si="0"/>
        <v>5.5850536063818543</v>
      </c>
      <c r="D35">
        <f t="shared" si="1"/>
        <v>-0.64278760968653958</v>
      </c>
      <c r="E35">
        <f t="shared" si="2"/>
        <v>-1.2855752193730792</v>
      </c>
      <c r="F35">
        <f t="shared" si="3"/>
        <v>-0.21426253656217986</v>
      </c>
    </row>
    <row r="36" spans="2:6" x14ac:dyDescent="0.65">
      <c r="B36">
        <v>330</v>
      </c>
      <c r="C36">
        <f t="shared" si="0"/>
        <v>5.7595865315812871</v>
      </c>
      <c r="D36">
        <f t="shared" si="1"/>
        <v>-0.50000000000000044</v>
      </c>
      <c r="E36">
        <f t="shared" si="2"/>
        <v>-1.0000000000000009</v>
      </c>
      <c r="F36">
        <f t="shared" si="3"/>
        <v>-0.16666666666666682</v>
      </c>
    </row>
    <row r="37" spans="2:6" x14ac:dyDescent="0.65">
      <c r="B37">
        <v>340</v>
      </c>
      <c r="C37">
        <f t="shared" si="0"/>
        <v>5.9341194567807207</v>
      </c>
      <c r="D37">
        <f t="shared" si="1"/>
        <v>-0.3420201433256686</v>
      </c>
      <c r="E37">
        <f t="shared" si="2"/>
        <v>-0.6840402866513372</v>
      </c>
      <c r="F37">
        <f t="shared" si="3"/>
        <v>-0.11400671444188953</v>
      </c>
    </row>
    <row r="38" spans="2:6" x14ac:dyDescent="0.65">
      <c r="B38">
        <v>350</v>
      </c>
      <c r="C38">
        <f t="shared" si="0"/>
        <v>6.1086523819801526</v>
      </c>
      <c r="D38">
        <f t="shared" si="1"/>
        <v>-0.17364817766693127</v>
      </c>
      <c r="E38">
        <f t="shared" si="2"/>
        <v>-0.34729635533386255</v>
      </c>
      <c r="F38">
        <f t="shared" si="3"/>
        <v>-5.7882725888977089E-2</v>
      </c>
    </row>
    <row r="39" spans="2:6" x14ac:dyDescent="0.65">
      <c r="B39">
        <v>360</v>
      </c>
      <c r="C39">
        <f t="shared" si="0"/>
        <v>6.2831853071795862</v>
      </c>
      <c r="D39">
        <f t="shared" si="1"/>
        <v>-2.45029690981724E-16</v>
      </c>
      <c r="E39">
        <f t="shared" si="2"/>
        <v>-4.90059381963448E-16</v>
      </c>
      <c r="F39">
        <f t="shared" si="3"/>
        <v>-8.1676563660574671E-17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opLeftCell="B1" workbookViewId="0">
      <selection activeCell="S30" sqref="S30"/>
    </sheetView>
  </sheetViews>
  <sheetFormatPr defaultRowHeight="18.45" x14ac:dyDescent="0.65"/>
  <cols>
    <col min="2" max="2" width="13.7109375" customWidth="1"/>
    <col min="3" max="3" width="13.5" customWidth="1"/>
    <col min="6" max="6" width="13.140625" customWidth="1"/>
  </cols>
  <sheetData>
    <row r="2" spans="2:6" x14ac:dyDescent="0.65">
      <c r="B2" t="s">
        <v>0</v>
      </c>
      <c r="C2" t="s">
        <v>1</v>
      </c>
      <c r="D2" t="s">
        <v>2</v>
      </c>
      <c r="E2" t="s">
        <v>6</v>
      </c>
      <c r="F2" t="s">
        <v>7</v>
      </c>
    </row>
    <row r="3" spans="2:6" x14ac:dyDescent="0.65">
      <c r="B3">
        <v>0</v>
      </c>
      <c r="C3">
        <f>B3*PI()/180</f>
        <v>0</v>
      </c>
      <c r="D3">
        <f>SIN(C3)</f>
        <v>0</v>
      </c>
      <c r="E3">
        <f>SIN(C3+90*PI()/180)</f>
        <v>1</v>
      </c>
      <c r="F3">
        <f>SIN(C3-120*PI()/180)</f>
        <v>-0.86602540378443871</v>
      </c>
    </row>
    <row r="4" spans="2:6" x14ac:dyDescent="0.65">
      <c r="B4">
        <v>10</v>
      </c>
      <c r="C4">
        <f t="shared" ref="C4:C39" si="0">B4*PI()/180</f>
        <v>0.17453292519943295</v>
      </c>
      <c r="D4">
        <f t="shared" ref="D4:D39" si="1">SIN(C4)</f>
        <v>0.17364817766693033</v>
      </c>
      <c r="E4">
        <f t="shared" ref="E4:E39" si="2">SIN(C4+90*PI()/180)</f>
        <v>0.98480775301220802</v>
      </c>
      <c r="F4">
        <f t="shared" ref="F4:F39" si="3">SIN(C4-120*PI()/180)</f>
        <v>-0.93969262078590843</v>
      </c>
    </row>
    <row r="5" spans="2:6" x14ac:dyDescent="0.65">
      <c r="B5">
        <v>20</v>
      </c>
      <c r="C5">
        <f t="shared" si="0"/>
        <v>0.3490658503988659</v>
      </c>
      <c r="D5">
        <f t="shared" si="1"/>
        <v>0.34202014332566871</v>
      </c>
      <c r="E5">
        <f t="shared" si="2"/>
        <v>0.93969262078590843</v>
      </c>
      <c r="F5">
        <f t="shared" si="3"/>
        <v>-0.98480775301220813</v>
      </c>
    </row>
    <row r="6" spans="2:6" x14ac:dyDescent="0.65">
      <c r="B6">
        <v>30</v>
      </c>
      <c r="C6">
        <f t="shared" si="0"/>
        <v>0.52359877559829882</v>
      </c>
      <c r="D6">
        <f t="shared" si="1"/>
        <v>0.49999999999999994</v>
      </c>
      <c r="E6">
        <f t="shared" si="2"/>
        <v>0.86602540378443871</v>
      </c>
      <c r="F6">
        <f t="shared" si="3"/>
        <v>-1</v>
      </c>
    </row>
    <row r="7" spans="2:6" x14ac:dyDescent="0.65">
      <c r="B7">
        <v>40</v>
      </c>
      <c r="C7">
        <f t="shared" si="0"/>
        <v>0.69813170079773179</v>
      </c>
      <c r="D7">
        <f t="shared" si="1"/>
        <v>0.64278760968653925</v>
      </c>
      <c r="E7">
        <f t="shared" si="2"/>
        <v>0.76604444311897801</v>
      </c>
      <c r="F7">
        <f t="shared" si="3"/>
        <v>-0.98480775301220802</v>
      </c>
    </row>
    <row r="8" spans="2:6" x14ac:dyDescent="0.65">
      <c r="B8">
        <v>50</v>
      </c>
      <c r="C8">
        <f t="shared" si="0"/>
        <v>0.87266462599716477</v>
      </c>
      <c r="D8">
        <f t="shared" si="1"/>
        <v>0.76604444311897801</v>
      </c>
      <c r="E8">
        <f t="shared" si="2"/>
        <v>0.64278760968653947</v>
      </c>
      <c r="F8">
        <f t="shared" si="3"/>
        <v>-0.93969262078590832</v>
      </c>
    </row>
    <row r="9" spans="2:6" x14ac:dyDescent="0.65">
      <c r="B9">
        <v>60</v>
      </c>
      <c r="C9">
        <f t="shared" si="0"/>
        <v>1.0471975511965976</v>
      </c>
      <c r="D9">
        <f t="shared" si="1"/>
        <v>0.8660254037844386</v>
      </c>
      <c r="E9">
        <f t="shared" si="2"/>
        <v>0.50000000000000033</v>
      </c>
      <c r="F9">
        <f t="shared" si="3"/>
        <v>-0.8660254037844386</v>
      </c>
    </row>
    <row r="10" spans="2:6" x14ac:dyDescent="0.65">
      <c r="B10">
        <v>70</v>
      </c>
      <c r="C10">
        <f t="shared" si="0"/>
        <v>1.2217304763960306</v>
      </c>
      <c r="D10">
        <f t="shared" si="1"/>
        <v>0.93969262078590832</v>
      </c>
      <c r="E10">
        <f t="shared" si="2"/>
        <v>0.34202014332566888</v>
      </c>
      <c r="F10">
        <f t="shared" si="3"/>
        <v>-0.7660444431189779</v>
      </c>
    </row>
    <row r="11" spans="2:6" x14ac:dyDescent="0.65">
      <c r="B11">
        <v>80</v>
      </c>
      <c r="C11">
        <f t="shared" si="0"/>
        <v>1.3962634015954636</v>
      </c>
      <c r="D11">
        <f t="shared" si="1"/>
        <v>0.98480775301220802</v>
      </c>
      <c r="E11">
        <f t="shared" si="2"/>
        <v>0.17364817766693028</v>
      </c>
      <c r="F11">
        <f t="shared" si="3"/>
        <v>-0.64278760968653925</v>
      </c>
    </row>
    <row r="12" spans="2:6" x14ac:dyDescent="0.65">
      <c r="B12">
        <v>90</v>
      </c>
      <c r="C12">
        <f t="shared" si="0"/>
        <v>1.5707963267948966</v>
      </c>
      <c r="D12">
        <f t="shared" si="1"/>
        <v>1</v>
      </c>
      <c r="E12">
        <f t="shared" si="2"/>
        <v>1.22514845490862E-16</v>
      </c>
      <c r="F12">
        <f t="shared" si="3"/>
        <v>-0.49999999999999983</v>
      </c>
    </row>
    <row r="13" spans="2:6" x14ac:dyDescent="0.65">
      <c r="B13">
        <v>100</v>
      </c>
      <c r="C13">
        <f t="shared" si="0"/>
        <v>1.7453292519943295</v>
      </c>
      <c r="D13">
        <f t="shared" si="1"/>
        <v>0.98480775301220802</v>
      </c>
      <c r="E13">
        <f t="shared" si="2"/>
        <v>-0.17364817766693003</v>
      </c>
      <c r="F13">
        <f t="shared" si="3"/>
        <v>-0.34202014332566855</v>
      </c>
    </row>
    <row r="14" spans="2:6" x14ac:dyDescent="0.65">
      <c r="B14">
        <v>110</v>
      </c>
      <c r="C14">
        <f t="shared" si="0"/>
        <v>1.9198621771937625</v>
      </c>
      <c r="D14">
        <f t="shared" si="1"/>
        <v>0.93969262078590843</v>
      </c>
      <c r="E14">
        <f t="shared" si="2"/>
        <v>-0.34202014332566866</v>
      </c>
      <c r="F14">
        <f t="shared" si="3"/>
        <v>-0.17364817766693014</v>
      </c>
    </row>
    <row r="15" spans="2:6" x14ac:dyDescent="0.65">
      <c r="B15">
        <v>120</v>
      </c>
      <c r="C15">
        <f t="shared" si="0"/>
        <v>2.0943951023931953</v>
      </c>
      <c r="D15">
        <f t="shared" si="1"/>
        <v>0.86602540378443871</v>
      </c>
      <c r="E15">
        <f t="shared" si="2"/>
        <v>-0.49999999999999972</v>
      </c>
      <c r="F15">
        <f t="shared" si="3"/>
        <v>0</v>
      </c>
    </row>
    <row r="16" spans="2:6" x14ac:dyDescent="0.65">
      <c r="B16">
        <v>130</v>
      </c>
      <c r="C16">
        <f t="shared" si="0"/>
        <v>2.2689280275926285</v>
      </c>
      <c r="D16">
        <f t="shared" si="1"/>
        <v>0.76604444311897801</v>
      </c>
      <c r="E16">
        <f t="shared" si="2"/>
        <v>-0.64278760968653925</v>
      </c>
      <c r="F16">
        <f t="shared" si="3"/>
        <v>0.17364817766693058</v>
      </c>
    </row>
    <row r="17" spans="2:6" x14ac:dyDescent="0.65">
      <c r="B17">
        <v>140</v>
      </c>
      <c r="C17">
        <f t="shared" si="0"/>
        <v>2.4434609527920612</v>
      </c>
      <c r="D17">
        <f t="shared" si="1"/>
        <v>0.64278760968653947</v>
      </c>
      <c r="E17">
        <f t="shared" si="2"/>
        <v>-0.7660444431189779</v>
      </c>
      <c r="F17">
        <f t="shared" si="3"/>
        <v>0.34202014332566877</v>
      </c>
    </row>
    <row r="18" spans="2:6" x14ac:dyDescent="0.65">
      <c r="B18">
        <v>150</v>
      </c>
      <c r="C18">
        <f t="shared" si="0"/>
        <v>2.6179938779914944</v>
      </c>
      <c r="D18">
        <f t="shared" si="1"/>
        <v>0.49999999999999994</v>
      </c>
      <c r="E18">
        <f t="shared" si="2"/>
        <v>-0.86602540378443882</v>
      </c>
      <c r="F18">
        <f t="shared" si="3"/>
        <v>0.50000000000000022</v>
      </c>
    </row>
    <row r="19" spans="2:6" x14ac:dyDescent="0.65">
      <c r="B19">
        <v>160</v>
      </c>
      <c r="C19">
        <f t="shared" si="0"/>
        <v>2.7925268031909272</v>
      </c>
      <c r="D19">
        <f t="shared" si="1"/>
        <v>0.34202014332566888</v>
      </c>
      <c r="E19">
        <f t="shared" si="2"/>
        <v>-0.93969262078590843</v>
      </c>
      <c r="F19">
        <f t="shared" si="3"/>
        <v>0.64278760968653936</v>
      </c>
    </row>
    <row r="20" spans="2:6" x14ac:dyDescent="0.65">
      <c r="B20">
        <v>170</v>
      </c>
      <c r="C20">
        <f t="shared" si="0"/>
        <v>2.9670597283903604</v>
      </c>
      <c r="D20">
        <f t="shared" si="1"/>
        <v>0.17364817766693028</v>
      </c>
      <c r="E20">
        <f t="shared" si="2"/>
        <v>-0.98480775301220802</v>
      </c>
      <c r="F20">
        <f t="shared" si="3"/>
        <v>0.76604444311897824</v>
      </c>
    </row>
    <row r="21" spans="2:6" x14ac:dyDescent="0.65">
      <c r="B21">
        <v>180</v>
      </c>
      <c r="C21">
        <f t="shared" si="0"/>
        <v>3.1415926535897931</v>
      </c>
      <c r="D21">
        <f t="shared" si="1"/>
        <v>1.22514845490862E-16</v>
      </c>
      <c r="E21">
        <f t="shared" si="2"/>
        <v>-1</v>
      </c>
      <c r="F21">
        <f t="shared" si="3"/>
        <v>0.86602540378443871</v>
      </c>
    </row>
    <row r="22" spans="2:6" x14ac:dyDescent="0.65">
      <c r="B22">
        <v>190</v>
      </c>
      <c r="C22">
        <f t="shared" si="0"/>
        <v>3.3161255787892263</v>
      </c>
      <c r="D22">
        <f t="shared" si="1"/>
        <v>-0.17364817766693047</v>
      </c>
      <c r="E22">
        <f t="shared" si="2"/>
        <v>-0.98480775301220813</v>
      </c>
      <c r="F22">
        <f t="shared" si="3"/>
        <v>0.93969262078590854</v>
      </c>
    </row>
    <row r="23" spans="2:6" x14ac:dyDescent="0.65">
      <c r="B23">
        <v>200</v>
      </c>
      <c r="C23">
        <f t="shared" si="0"/>
        <v>3.4906585039886591</v>
      </c>
      <c r="D23">
        <f t="shared" si="1"/>
        <v>-0.34202014332566866</v>
      </c>
      <c r="E23">
        <f t="shared" si="2"/>
        <v>-0.93969262078590854</v>
      </c>
      <c r="F23">
        <f t="shared" si="3"/>
        <v>0.98480775301220813</v>
      </c>
    </row>
    <row r="24" spans="2:6" x14ac:dyDescent="0.65">
      <c r="B24">
        <v>210</v>
      </c>
      <c r="C24">
        <f t="shared" si="0"/>
        <v>3.6651914291880923</v>
      </c>
      <c r="D24">
        <f t="shared" si="1"/>
        <v>-0.50000000000000011</v>
      </c>
      <c r="E24">
        <f t="shared" si="2"/>
        <v>-0.8660254037844386</v>
      </c>
      <c r="F24">
        <f t="shared" si="3"/>
        <v>1</v>
      </c>
    </row>
    <row r="25" spans="2:6" x14ac:dyDescent="0.65">
      <c r="B25">
        <v>220</v>
      </c>
      <c r="C25">
        <f t="shared" si="0"/>
        <v>3.839724354387525</v>
      </c>
      <c r="D25">
        <f t="shared" si="1"/>
        <v>-0.64278760968653925</v>
      </c>
      <c r="E25">
        <f t="shared" si="2"/>
        <v>-0.76604444311897812</v>
      </c>
      <c r="F25">
        <f t="shared" si="3"/>
        <v>0.98480775301220802</v>
      </c>
    </row>
    <row r="26" spans="2:6" x14ac:dyDescent="0.65">
      <c r="B26">
        <v>230</v>
      </c>
      <c r="C26">
        <f t="shared" si="0"/>
        <v>4.0142572795869578</v>
      </c>
      <c r="D26">
        <f t="shared" si="1"/>
        <v>-0.7660444431189779</v>
      </c>
      <c r="E26">
        <f t="shared" si="2"/>
        <v>-0.64278760968653958</v>
      </c>
      <c r="F26">
        <f t="shared" si="3"/>
        <v>0.93969262078590843</v>
      </c>
    </row>
    <row r="27" spans="2:6" x14ac:dyDescent="0.65">
      <c r="B27">
        <v>240</v>
      </c>
      <c r="C27">
        <f t="shared" si="0"/>
        <v>4.1887902047863905</v>
      </c>
      <c r="D27">
        <f t="shared" si="1"/>
        <v>-0.86602540378443837</v>
      </c>
      <c r="E27">
        <f t="shared" si="2"/>
        <v>-0.50000000000000044</v>
      </c>
      <c r="F27">
        <f t="shared" si="3"/>
        <v>0.86602540378443871</v>
      </c>
    </row>
    <row r="28" spans="2:6" x14ac:dyDescent="0.65">
      <c r="B28">
        <v>250</v>
      </c>
      <c r="C28">
        <f t="shared" si="0"/>
        <v>4.3633231299858233</v>
      </c>
      <c r="D28">
        <f t="shared" si="1"/>
        <v>-0.93969262078590821</v>
      </c>
      <c r="E28">
        <f t="shared" si="2"/>
        <v>-0.34202014332566943</v>
      </c>
      <c r="F28">
        <f t="shared" si="3"/>
        <v>0.76604444311897835</v>
      </c>
    </row>
    <row r="29" spans="2:6" x14ac:dyDescent="0.65">
      <c r="B29">
        <v>260</v>
      </c>
      <c r="C29">
        <f t="shared" si="0"/>
        <v>4.5378560551852569</v>
      </c>
      <c r="D29">
        <f t="shared" si="1"/>
        <v>-0.98480775301220802</v>
      </c>
      <c r="E29">
        <f t="shared" si="2"/>
        <v>-0.17364817766693039</v>
      </c>
      <c r="F29">
        <f t="shared" si="3"/>
        <v>0.64278760968653914</v>
      </c>
    </row>
    <row r="30" spans="2:6" x14ac:dyDescent="0.65">
      <c r="B30">
        <v>270</v>
      </c>
      <c r="C30">
        <f t="shared" si="0"/>
        <v>4.7123889803846897</v>
      </c>
      <c r="D30">
        <f t="shared" si="1"/>
        <v>-1</v>
      </c>
      <c r="E30">
        <f t="shared" si="2"/>
        <v>-2.45029690981724E-16</v>
      </c>
      <c r="F30">
        <f t="shared" si="3"/>
        <v>0.49999999999999994</v>
      </c>
    </row>
    <row r="31" spans="2:6" x14ac:dyDescent="0.65">
      <c r="B31">
        <v>280</v>
      </c>
      <c r="C31">
        <f t="shared" si="0"/>
        <v>4.8869219055841224</v>
      </c>
      <c r="D31">
        <f t="shared" si="1"/>
        <v>-0.98480775301220813</v>
      </c>
      <c r="E31">
        <f t="shared" si="2"/>
        <v>0.17364817766692991</v>
      </c>
      <c r="F31">
        <f t="shared" si="3"/>
        <v>0.34202014332566888</v>
      </c>
    </row>
    <row r="32" spans="2:6" x14ac:dyDescent="0.65">
      <c r="B32">
        <v>290</v>
      </c>
      <c r="C32">
        <f t="shared" si="0"/>
        <v>5.0614548307835552</v>
      </c>
      <c r="D32">
        <f t="shared" si="1"/>
        <v>-0.93969262078590854</v>
      </c>
      <c r="E32">
        <f t="shared" si="2"/>
        <v>0.3420201433256681</v>
      </c>
      <c r="F32">
        <f t="shared" si="3"/>
        <v>0.17364817766693069</v>
      </c>
    </row>
    <row r="33" spans="2:6" x14ac:dyDescent="0.65">
      <c r="B33">
        <v>300</v>
      </c>
      <c r="C33">
        <f t="shared" si="0"/>
        <v>5.2359877559829888</v>
      </c>
      <c r="D33">
        <f t="shared" si="1"/>
        <v>-0.8660254037844386</v>
      </c>
      <c r="E33">
        <f t="shared" si="2"/>
        <v>0.5</v>
      </c>
      <c r="F33">
        <f t="shared" si="3"/>
        <v>-3.2157436435920062E-16</v>
      </c>
    </row>
    <row r="34" spans="2:6" x14ac:dyDescent="0.65">
      <c r="B34">
        <v>310</v>
      </c>
      <c r="C34">
        <f t="shared" si="0"/>
        <v>5.4105206811824216</v>
      </c>
      <c r="D34">
        <f t="shared" si="1"/>
        <v>-0.76604444311897812</v>
      </c>
      <c r="E34">
        <f t="shared" si="2"/>
        <v>0.64278760968653914</v>
      </c>
      <c r="F34">
        <f t="shared" si="3"/>
        <v>-0.17364817766693047</v>
      </c>
    </row>
    <row r="35" spans="2:6" x14ac:dyDescent="0.65">
      <c r="B35">
        <v>320</v>
      </c>
      <c r="C35">
        <f t="shared" si="0"/>
        <v>5.5850536063818543</v>
      </c>
      <c r="D35">
        <f t="shared" si="1"/>
        <v>-0.64278760968653958</v>
      </c>
      <c r="E35">
        <f t="shared" si="2"/>
        <v>0.76604444311897779</v>
      </c>
      <c r="F35">
        <f t="shared" si="3"/>
        <v>-0.34202014332566866</v>
      </c>
    </row>
    <row r="36" spans="2:6" x14ac:dyDescent="0.65">
      <c r="B36">
        <v>330</v>
      </c>
      <c r="C36">
        <f t="shared" si="0"/>
        <v>5.7595865315812871</v>
      </c>
      <c r="D36">
        <f t="shared" si="1"/>
        <v>-0.50000000000000044</v>
      </c>
      <c r="E36">
        <f t="shared" si="2"/>
        <v>0.86602540378443837</v>
      </c>
      <c r="F36">
        <f t="shared" si="3"/>
        <v>-0.49999999999999972</v>
      </c>
    </row>
    <row r="37" spans="2:6" x14ac:dyDescent="0.65">
      <c r="B37">
        <v>340</v>
      </c>
      <c r="C37">
        <f t="shared" si="0"/>
        <v>5.9341194567807207</v>
      </c>
      <c r="D37">
        <f t="shared" si="1"/>
        <v>-0.3420201433256686</v>
      </c>
      <c r="E37">
        <f t="shared" si="2"/>
        <v>0.93969262078590843</v>
      </c>
      <c r="F37">
        <f t="shared" si="3"/>
        <v>-0.64278760968653958</v>
      </c>
    </row>
    <row r="38" spans="2:6" x14ac:dyDescent="0.65">
      <c r="B38">
        <v>350</v>
      </c>
      <c r="C38">
        <f t="shared" si="0"/>
        <v>6.1086523819801526</v>
      </c>
      <c r="D38">
        <f t="shared" si="1"/>
        <v>-0.17364817766693127</v>
      </c>
      <c r="E38">
        <f t="shared" si="2"/>
        <v>0.98480775301220791</v>
      </c>
      <c r="F38">
        <f t="shared" si="3"/>
        <v>-0.76604444311897735</v>
      </c>
    </row>
    <row r="39" spans="2:6" x14ac:dyDescent="0.65">
      <c r="B39">
        <v>360</v>
      </c>
      <c r="C39">
        <f t="shared" si="0"/>
        <v>6.2831853071795862</v>
      </c>
      <c r="D39">
        <f t="shared" si="1"/>
        <v>-2.45029690981724E-16</v>
      </c>
      <c r="E39">
        <f t="shared" si="2"/>
        <v>1</v>
      </c>
      <c r="F39">
        <f t="shared" si="3"/>
        <v>-0.86602540378443882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opLeftCell="E1" workbookViewId="0">
      <selection activeCell="J23" sqref="J23"/>
    </sheetView>
  </sheetViews>
  <sheetFormatPr defaultRowHeight="18.45" x14ac:dyDescent="0.65"/>
  <cols>
    <col min="2" max="2" width="13.7109375" customWidth="1"/>
    <col min="3" max="3" width="13.5" customWidth="1"/>
    <col min="5" max="5" width="19.140625" customWidth="1"/>
  </cols>
  <sheetData>
    <row r="2" spans="2:6" x14ac:dyDescent="0.65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2:6" x14ac:dyDescent="0.65">
      <c r="B3">
        <v>0</v>
      </c>
      <c r="C3">
        <f>B3*PI()/180</f>
        <v>0</v>
      </c>
      <c r="D3">
        <f>SIN(C3)</f>
        <v>0</v>
      </c>
      <c r="E3">
        <f>0.5*SIN(C3*2)</f>
        <v>0</v>
      </c>
      <c r="F3">
        <f>D3+E3</f>
        <v>0</v>
      </c>
    </row>
    <row r="4" spans="2:6" x14ac:dyDescent="0.65">
      <c r="B4">
        <v>10</v>
      </c>
      <c r="C4">
        <f t="shared" ref="C4:C39" si="0">B4*PI()/180</f>
        <v>0.17453292519943295</v>
      </c>
      <c r="D4">
        <f t="shared" ref="D4:D39" si="1">SIN(C4)</f>
        <v>0.17364817766693033</v>
      </c>
      <c r="E4">
        <f t="shared" ref="E4:E39" si="2">0.5*SIN(C4*2)</f>
        <v>0.17101007166283436</v>
      </c>
      <c r="F4">
        <f t="shared" ref="F4:F39" si="3">D4+E4</f>
        <v>0.34465824932976469</v>
      </c>
    </row>
    <row r="5" spans="2:6" x14ac:dyDescent="0.65">
      <c r="B5">
        <v>20</v>
      </c>
      <c r="C5">
        <f t="shared" si="0"/>
        <v>0.3490658503988659</v>
      </c>
      <c r="D5">
        <f t="shared" si="1"/>
        <v>0.34202014332566871</v>
      </c>
      <c r="E5">
        <f t="shared" si="2"/>
        <v>0.32139380484326963</v>
      </c>
      <c r="F5">
        <f t="shared" si="3"/>
        <v>0.66341394816893828</v>
      </c>
    </row>
    <row r="6" spans="2:6" x14ac:dyDescent="0.65">
      <c r="B6">
        <v>30</v>
      </c>
      <c r="C6">
        <f t="shared" si="0"/>
        <v>0.52359877559829882</v>
      </c>
      <c r="D6">
        <f t="shared" si="1"/>
        <v>0.49999999999999994</v>
      </c>
      <c r="E6">
        <f t="shared" si="2"/>
        <v>0.4330127018922193</v>
      </c>
      <c r="F6">
        <f t="shared" si="3"/>
        <v>0.93301270189221919</v>
      </c>
    </row>
    <row r="7" spans="2:6" x14ac:dyDescent="0.65">
      <c r="B7">
        <v>40</v>
      </c>
      <c r="C7">
        <f t="shared" si="0"/>
        <v>0.69813170079773179</v>
      </c>
      <c r="D7">
        <f t="shared" si="1"/>
        <v>0.64278760968653925</v>
      </c>
      <c r="E7">
        <f t="shared" si="2"/>
        <v>0.49240387650610401</v>
      </c>
      <c r="F7">
        <f t="shared" si="3"/>
        <v>1.1351914861926433</v>
      </c>
    </row>
    <row r="8" spans="2:6" x14ac:dyDescent="0.65">
      <c r="B8">
        <v>50</v>
      </c>
      <c r="C8">
        <f t="shared" si="0"/>
        <v>0.87266462599716477</v>
      </c>
      <c r="D8">
        <f t="shared" si="1"/>
        <v>0.76604444311897801</v>
      </c>
      <c r="E8">
        <f t="shared" si="2"/>
        <v>0.49240387650610401</v>
      </c>
      <c r="F8">
        <f t="shared" si="3"/>
        <v>1.258448319625082</v>
      </c>
    </row>
    <row r="9" spans="2:6" x14ac:dyDescent="0.65">
      <c r="B9">
        <v>60</v>
      </c>
      <c r="C9">
        <f t="shared" si="0"/>
        <v>1.0471975511965976</v>
      </c>
      <c r="D9">
        <f t="shared" si="1"/>
        <v>0.8660254037844386</v>
      </c>
      <c r="E9">
        <f t="shared" si="2"/>
        <v>0.43301270189221935</v>
      </c>
      <c r="F9">
        <f t="shared" si="3"/>
        <v>1.299038105676658</v>
      </c>
    </row>
    <row r="10" spans="2:6" x14ac:dyDescent="0.65">
      <c r="B10">
        <v>70</v>
      </c>
      <c r="C10">
        <f t="shared" si="0"/>
        <v>1.2217304763960306</v>
      </c>
      <c r="D10">
        <f t="shared" si="1"/>
        <v>0.93969262078590832</v>
      </c>
      <c r="E10">
        <f t="shared" si="2"/>
        <v>0.32139380484326974</v>
      </c>
      <c r="F10">
        <f t="shared" si="3"/>
        <v>1.2610864256291781</v>
      </c>
    </row>
    <row r="11" spans="2:6" x14ac:dyDescent="0.65">
      <c r="B11">
        <v>80</v>
      </c>
      <c r="C11">
        <f t="shared" si="0"/>
        <v>1.3962634015954636</v>
      </c>
      <c r="D11">
        <f t="shared" si="1"/>
        <v>0.98480775301220802</v>
      </c>
      <c r="E11">
        <f t="shared" si="2"/>
        <v>0.17101007166283444</v>
      </c>
      <c r="F11">
        <f t="shared" si="3"/>
        <v>1.1558178246750423</v>
      </c>
    </row>
    <row r="12" spans="2:6" x14ac:dyDescent="0.65">
      <c r="B12">
        <v>90</v>
      </c>
      <c r="C12">
        <f t="shared" si="0"/>
        <v>1.5707963267948966</v>
      </c>
      <c r="D12">
        <f t="shared" si="1"/>
        <v>1</v>
      </c>
      <c r="E12">
        <f t="shared" si="2"/>
        <v>6.1257422745431001E-17</v>
      </c>
      <c r="F12">
        <f t="shared" si="3"/>
        <v>1</v>
      </c>
    </row>
    <row r="13" spans="2:6" x14ac:dyDescent="0.65">
      <c r="B13">
        <v>100</v>
      </c>
      <c r="C13">
        <f t="shared" si="0"/>
        <v>1.7453292519943295</v>
      </c>
      <c r="D13">
        <f t="shared" si="1"/>
        <v>0.98480775301220802</v>
      </c>
      <c r="E13">
        <f t="shared" si="2"/>
        <v>-0.17101007166283433</v>
      </c>
      <c r="F13">
        <f t="shared" si="3"/>
        <v>0.81379768134937369</v>
      </c>
    </row>
    <row r="14" spans="2:6" x14ac:dyDescent="0.65">
      <c r="B14">
        <v>110</v>
      </c>
      <c r="C14">
        <f t="shared" si="0"/>
        <v>1.9198621771937625</v>
      </c>
      <c r="D14">
        <f t="shared" si="1"/>
        <v>0.93969262078590843</v>
      </c>
      <c r="E14">
        <f t="shared" si="2"/>
        <v>-0.32139380484326963</v>
      </c>
      <c r="F14">
        <f t="shared" si="3"/>
        <v>0.6182988159426388</v>
      </c>
    </row>
    <row r="15" spans="2:6" x14ac:dyDescent="0.65">
      <c r="B15">
        <v>120</v>
      </c>
      <c r="C15">
        <f t="shared" si="0"/>
        <v>2.0943951023931953</v>
      </c>
      <c r="D15">
        <f t="shared" si="1"/>
        <v>0.86602540378443871</v>
      </c>
      <c r="E15">
        <f t="shared" si="2"/>
        <v>-0.43301270189221919</v>
      </c>
      <c r="F15">
        <f t="shared" si="3"/>
        <v>0.43301270189221952</v>
      </c>
    </row>
    <row r="16" spans="2:6" x14ac:dyDescent="0.65">
      <c r="B16">
        <v>130</v>
      </c>
      <c r="C16">
        <f t="shared" si="0"/>
        <v>2.2689280275926285</v>
      </c>
      <c r="D16">
        <f t="shared" si="1"/>
        <v>0.76604444311897801</v>
      </c>
      <c r="E16">
        <f t="shared" si="2"/>
        <v>-0.49240387650610401</v>
      </c>
      <c r="F16">
        <f t="shared" si="3"/>
        <v>0.273640566612874</v>
      </c>
    </row>
    <row r="17" spans="2:6" x14ac:dyDescent="0.65">
      <c r="B17">
        <v>140</v>
      </c>
      <c r="C17">
        <f t="shared" si="0"/>
        <v>2.4434609527920612</v>
      </c>
      <c r="D17">
        <f t="shared" si="1"/>
        <v>0.64278760968653947</v>
      </c>
      <c r="E17">
        <f t="shared" si="2"/>
        <v>-0.49240387650610407</v>
      </c>
      <c r="F17">
        <f t="shared" si="3"/>
        <v>0.15038373318043541</v>
      </c>
    </row>
    <row r="18" spans="2:6" x14ac:dyDescent="0.65">
      <c r="B18">
        <v>150</v>
      </c>
      <c r="C18">
        <f t="shared" si="0"/>
        <v>2.6179938779914944</v>
      </c>
      <c r="D18">
        <f t="shared" si="1"/>
        <v>0.49999999999999994</v>
      </c>
      <c r="E18">
        <f t="shared" si="2"/>
        <v>-0.4330127018922193</v>
      </c>
      <c r="F18">
        <f t="shared" si="3"/>
        <v>6.6987298107780646E-2</v>
      </c>
    </row>
    <row r="19" spans="2:6" x14ac:dyDescent="0.65">
      <c r="B19">
        <v>160</v>
      </c>
      <c r="C19">
        <f t="shared" si="0"/>
        <v>2.7925268031909272</v>
      </c>
      <c r="D19">
        <f t="shared" si="1"/>
        <v>0.34202014332566888</v>
      </c>
      <c r="E19">
        <f t="shared" si="2"/>
        <v>-0.32139380484326979</v>
      </c>
      <c r="F19">
        <f t="shared" si="3"/>
        <v>2.0626338482399087E-2</v>
      </c>
    </row>
    <row r="20" spans="2:6" x14ac:dyDescent="0.65">
      <c r="B20">
        <v>170</v>
      </c>
      <c r="C20">
        <f t="shared" si="0"/>
        <v>2.9670597283903604</v>
      </c>
      <c r="D20">
        <f t="shared" si="1"/>
        <v>0.17364817766693028</v>
      </c>
      <c r="E20">
        <f t="shared" si="2"/>
        <v>-0.1710100716628343</v>
      </c>
      <c r="F20">
        <f t="shared" si="3"/>
        <v>2.6381060040959747E-3</v>
      </c>
    </row>
    <row r="21" spans="2:6" x14ac:dyDescent="0.65">
      <c r="B21">
        <v>180</v>
      </c>
      <c r="C21">
        <f t="shared" si="0"/>
        <v>3.1415926535897931</v>
      </c>
      <c r="D21">
        <f t="shared" si="1"/>
        <v>1.22514845490862E-16</v>
      </c>
      <c r="E21">
        <f t="shared" si="2"/>
        <v>-1.22514845490862E-16</v>
      </c>
      <c r="F21">
        <f t="shared" si="3"/>
        <v>0</v>
      </c>
    </row>
    <row r="22" spans="2:6" x14ac:dyDescent="0.65">
      <c r="B22">
        <v>190</v>
      </c>
      <c r="C22">
        <f t="shared" si="0"/>
        <v>3.3161255787892263</v>
      </c>
      <c r="D22">
        <f t="shared" si="1"/>
        <v>-0.17364817766693047</v>
      </c>
      <c r="E22">
        <f t="shared" si="2"/>
        <v>0.17101007166283447</v>
      </c>
      <c r="F22">
        <f t="shared" si="3"/>
        <v>-2.6381060040960025E-3</v>
      </c>
    </row>
    <row r="23" spans="2:6" x14ac:dyDescent="0.65">
      <c r="B23">
        <v>200</v>
      </c>
      <c r="C23">
        <f t="shared" si="0"/>
        <v>3.4906585039886591</v>
      </c>
      <c r="D23">
        <f t="shared" si="1"/>
        <v>-0.34202014332566866</v>
      </c>
      <c r="E23">
        <f t="shared" si="2"/>
        <v>0.32139380484326957</v>
      </c>
      <c r="F23">
        <f t="shared" si="3"/>
        <v>-2.0626338482399087E-2</v>
      </c>
    </row>
    <row r="24" spans="2:6" x14ac:dyDescent="0.65">
      <c r="B24">
        <v>210</v>
      </c>
      <c r="C24">
        <f t="shared" si="0"/>
        <v>3.6651914291880923</v>
      </c>
      <c r="D24">
        <f t="shared" si="1"/>
        <v>-0.50000000000000011</v>
      </c>
      <c r="E24">
        <f t="shared" si="2"/>
        <v>0.43301270189221941</v>
      </c>
      <c r="F24">
        <f t="shared" si="3"/>
        <v>-6.6987298107780702E-2</v>
      </c>
    </row>
    <row r="25" spans="2:6" x14ac:dyDescent="0.65">
      <c r="B25">
        <v>220</v>
      </c>
      <c r="C25">
        <f t="shared" si="0"/>
        <v>3.839724354387525</v>
      </c>
      <c r="D25">
        <f t="shared" si="1"/>
        <v>-0.64278760968653925</v>
      </c>
      <c r="E25">
        <f t="shared" si="2"/>
        <v>0.49240387650610401</v>
      </c>
      <c r="F25">
        <f t="shared" si="3"/>
        <v>-0.15038373318043524</v>
      </c>
    </row>
    <row r="26" spans="2:6" x14ac:dyDescent="0.65">
      <c r="B26">
        <v>230</v>
      </c>
      <c r="C26">
        <f t="shared" si="0"/>
        <v>4.0142572795869578</v>
      </c>
      <c r="D26">
        <f t="shared" si="1"/>
        <v>-0.7660444431189779</v>
      </c>
      <c r="E26">
        <f t="shared" si="2"/>
        <v>0.49240387650610407</v>
      </c>
      <c r="F26">
        <f t="shared" si="3"/>
        <v>-0.27364056661287384</v>
      </c>
    </row>
    <row r="27" spans="2:6" x14ac:dyDescent="0.65">
      <c r="B27">
        <v>240</v>
      </c>
      <c r="C27">
        <f t="shared" si="0"/>
        <v>4.1887902047863905</v>
      </c>
      <c r="D27">
        <f t="shared" si="1"/>
        <v>-0.86602540378443837</v>
      </c>
      <c r="E27">
        <f t="shared" si="2"/>
        <v>0.43301270189221958</v>
      </c>
      <c r="F27">
        <f t="shared" si="3"/>
        <v>-0.4330127018922188</v>
      </c>
    </row>
    <row r="28" spans="2:6" x14ac:dyDescent="0.65">
      <c r="B28">
        <v>250</v>
      </c>
      <c r="C28">
        <f t="shared" si="0"/>
        <v>4.3633231299858233</v>
      </c>
      <c r="D28">
        <f t="shared" si="1"/>
        <v>-0.93969262078590821</v>
      </c>
      <c r="E28">
        <f t="shared" si="2"/>
        <v>0.32139380484327018</v>
      </c>
      <c r="F28">
        <f t="shared" si="3"/>
        <v>-0.61829881594263802</v>
      </c>
    </row>
    <row r="29" spans="2:6" x14ac:dyDescent="0.65">
      <c r="B29">
        <v>260</v>
      </c>
      <c r="C29">
        <f t="shared" si="0"/>
        <v>4.5378560551852569</v>
      </c>
      <c r="D29">
        <f t="shared" si="1"/>
        <v>-0.98480775301220802</v>
      </c>
      <c r="E29">
        <f t="shared" si="2"/>
        <v>0.17101007166283436</v>
      </c>
      <c r="F29">
        <f t="shared" si="3"/>
        <v>-0.81379768134937369</v>
      </c>
    </row>
    <row r="30" spans="2:6" x14ac:dyDescent="0.65">
      <c r="B30">
        <v>270</v>
      </c>
      <c r="C30">
        <f t="shared" si="0"/>
        <v>4.7123889803846897</v>
      </c>
      <c r="D30">
        <f t="shared" si="1"/>
        <v>-1</v>
      </c>
      <c r="E30">
        <f t="shared" si="2"/>
        <v>1.83772268236293E-16</v>
      </c>
      <c r="F30">
        <f t="shared" si="3"/>
        <v>-0.99999999999999978</v>
      </c>
    </row>
    <row r="31" spans="2:6" x14ac:dyDescent="0.65">
      <c r="B31">
        <v>280</v>
      </c>
      <c r="C31">
        <f t="shared" si="0"/>
        <v>4.8869219055841224</v>
      </c>
      <c r="D31">
        <f t="shared" si="1"/>
        <v>-0.98480775301220813</v>
      </c>
      <c r="E31">
        <f t="shared" si="2"/>
        <v>-0.171010071662834</v>
      </c>
      <c r="F31">
        <f t="shared" si="3"/>
        <v>-1.1558178246750421</v>
      </c>
    </row>
    <row r="32" spans="2:6" x14ac:dyDescent="0.65">
      <c r="B32">
        <v>290</v>
      </c>
      <c r="C32">
        <f t="shared" si="0"/>
        <v>5.0614548307835552</v>
      </c>
      <c r="D32">
        <f t="shared" si="1"/>
        <v>-0.93969262078590854</v>
      </c>
      <c r="E32">
        <f t="shared" si="2"/>
        <v>-0.32139380484326918</v>
      </c>
      <c r="F32">
        <f t="shared" si="3"/>
        <v>-1.2610864256291778</v>
      </c>
    </row>
    <row r="33" spans="2:6" x14ac:dyDescent="0.65">
      <c r="B33">
        <v>300</v>
      </c>
      <c r="C33">
        <f t="shared" si="0"/>
        <v>5.2359877559829888</v>
      </c>
      <c r="D33">
        <f t="shared" si="1"/>
        <v>-0.8660254037844386</v>
      </c>
      <c r="E33">
        <f t="shared" si="2"/>
        <v>-0.43301270189221935</v>
      </c>
      <c r="F33">
        <f t="shared" si="3"/>
        <v>-1.299038105676658</v>
      </c>
    </row>
    <row r="34" spans="2:6" x14ac:dyDescent="0.65">
      <c r="B34">
        <v>310</v>
      </c>
      <c r="C34">
        <f t="shared" si="0"/>
        <v>5.4105206811824216</v>
      </c>
      <c r="D34">
        <f t="shared" si="1"/>
        <v>-0.76604444311897812</v>
      </c>
      <c r="E34">
        <f t="shared" si="2"/>
        <v>-0.49240387650610401</v>
      </c>
      <c r="F34">
        <f t="shared" si="3"/>
        <v>-1.2584483196250822</v>
      </c>
    </row>
    <row r="35" spans="2:6" x14ac:dyDescent="0.65">
      <c r="B35">
        <v>320</v>
      </c>
      <c r="C35">
        <f t="shared" si="0"/>
        <v>5.5850536063818543</v>
      </c>
      <c r="D35">
        <f t="shared" si="1"/>
        <v>-0.64278760968653958</v>
      </c>
      <c r="E35">
        <f t="shared" si="2"/>
        <v>-0.49240387650610407</v>
      </c>
      <c r="F35">
        <f t="shared" si="3"/>
        <v>-1.1351914861926438</v>
      </c>
    </row>
    <row r="36" spans="2:6" x14ac:dyDescent="0.65">
      <c r="B36">
        <v>330</v>
      </c>
      <c r="C36">
        <f t="shared" si="0"/>
        <v>5.7595865315812871</v>
      </c>
      <c r="D36">
        <f t="shared" si="1"/>
        <v>-0.50000000000000044</v>
      </c>
      <c r="E36">
        <f t="shared" si="2"/>
        <v>-0.43301270189221958</v>
      </c>
      <c r="F36">
        <f t="shared" si="3"/>
        <v>-0.93301270189222008</v>
      </c>
    </row>
    <row r="37" spans="2:6" x14ac:dyDescent="0.65">
      <c r="B37">
        <v>340</v>
      </c>
      <c r="C37">
        <f t="shared" si="0"/>
        <v>5.9341194567807207</v>
      </c>
      <c r="D37">
        <f t="shared" si="1"/>
        <v>-0.3420201433256686</v>
      </c>
      <c r="E37">
        <f t="shared" si="2"/>
        <v>-0.32139380484326951</v>
      </c>
      <c r="F37">
        <f t="shared" si="3"/>
        <v>-0.66341394816893806</v>
      </c>
    </row>
    <row r="38" spans="2:6" x14ac:dyDescent="0.65">
      <c r="B38">
        <v>350</v>
      </c>
      <c r="C38">
        <f t="shared" si="0"/>
        <v>6.1086523819801526</v>
      </c>
      <c r="D38">
        <f t="shared" si="1"/>
        <v>-0.17364817766693127</v>
      </c>
      <c r="E38">
        <f t="shared" si="2"/>
        <v>-0.17101007166283524</v>
      </c>
      <c r="F38">
        <f t="shared" si="3"/>
        <v>-0.34465824932976652</v>
      </c>
    </row>
    <row r="39" spans="2:6" x14ac:dyDescent="0.65">
      <c r="B39">
        <v>360</v>
      </c>
      <c r="C39">
        <f t="shared" si="0"/>
        <v>6.2831853071795862</v>
      </c>
      <c r="D39">
        <f t="shared" si="1"/>
        <v>-2.45029690981724E-16</v>
      </c>
      <c r="E39">
        <f t="shared" si="2"/>
        <v>-2.45029690981724E-16</v>
      </c>
      <c r="F39">
        <f t="shared" si="3"/>
        <v>-4.90059381963448E-16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opLeftCell="C1" workbookViewId="0">
      <selection activeCell="S24" sqref="S24"/>
    </sheetView>
  </sheetViews>
  <sheetFormatPr defaultRowHeight="18.45" x14ac:dyDescent="0.65"/>
  <cols>
    <col min="2" max="2" width="13.7109375" customWidth="1"/>
    <col min="3" max="3" width="13.5" customWidth="1"/>
    <col min="5" max="5" width="19.140625" customWidth="1"/>
  </cols>
  <sheetData>
    <row r="2" spans="2:6" x14ac:dyDescent="0.65">
      <c r="B2" t="s">
        <v>0</v>
      </c>
      <c r="C2" t="s">
        <v>1</v>
      </c>
      <c r="D2" t="s">
        <v>2</v>
      </c>
      <c r="E2" t="s">
        <v>5</v>
      </c>
      <c r="F2" t="s">
        <v>4</v>
      </c>
    </row>
    <row r="3" spans="2:6" x14ac:dyDescent="0.65">
      <c r="B3">
        <v>0</v>
      </c>
      <c r="C3">
        <f>B3*PI()/180</f>
        <v>0</v>
      </c>
      <c r="D3">
        <f>SIN(C3)</f>
        <v>0</v>
      </c>
      <c r="E3">
        <f>0.1*SIN(C3*5)</f>
        <v>0</v>
      </c>
      <c r="F3">
        <f>D3+E3</f>
        <v>0</v>
      </c>
    </row>
    <row r="4" spans="2:6" x14ac:dyDescent="0.65">
      <c r="B4">
        <v>10</v>
      </c>
      <c r="C4">
        <f t="shared" ref="C4:C39" si="0">B4*PI()/180</f>
        <v>0.17453292519943295</v>
      </c>
      <c r="D4">
        <f t="shared" ref="D4:D39" si="1">SIN(C4)</f>
        <v>0.17364817766693033</v>
      </c>
      <c r="E4">
        <f t="shared" ref="E4:E39" si="2">0.1*SIN(C4*5)</f>
        <v>7.6604444311897807E-2</v>
      </c>
      <c r="F4">
        <f t="shared" ref="F4:F39" si="3">D4+E4</f>
        <v>0.25025262197882814</v>
      </c>
    </row>
    <row r="5" spans="2:6" x14ac:dyDescent="0.65">
      <c r="B5">
        <v>20</v>
      </c>
      <c r="C5">
        <f t="shared" si="0"/>
        <v>0.3490658503988659</v>
      </c>
      <c r="D5">
        <f t="shared" si="1"/>
        <v>0.34202014332566871</v>
      </c>
      <c r="E5">
        <f t="shared" si="2"/>
        <v>9.8480775301220805E-2</v>
      </c>
      <c r="F5">
        <f t="shared" si="3"/>
        <v>0.4405009186268895</v>
      </c>
    </row>
    <row r="6" spans="2:6" x14ac:dyDescent="0.65">
      <c r="B6">
        <v>30</v>
      </c>
      <c r="C6">
        <f t="shared" si="0"/>
        <v>0.52359877559829882</v>
      </c>
      <c r="D6">
        <f t="shared" si="1"/>
        <v>0.49999999999999994</v>
      </c>
      <c r="E6">
        <f t="shared" si="2"/>
        <v>5.0000000000000037E-2</v>
      </c>
      <c r="F6">
        <f t="shared" si="3"/>
        <v>0.54999999999999993</v>
      </c>
    </row>
    <row r="7" spans="2:6" x14ac:dyDescent="0.65">
      <c r="B7">
        <v>40</v>
      </c>
      <c r="C7">
        <f t="shared" si="0"/>
        <v>0.69813170079773179</v>
      </c>
      <c r="D7">
        <f t="shared" si="1"/>
        <v>0.64278760968653925</v>
      </c>
      <c r="E7">
        <f t="shared" si="2"/>
        <v>-3.4202014332566866E-2</v>
      </c>
      <c r="F7">
        <f t="shared" si="3"/>
        <v>0.60858559535397239</v>
      </c>
    </row>
    <row r="8" spans="2:6" x14ac:dyDescent="0.65">
      <c r="B8">
        <v>50</v>
      </c>
      <c r="C8">
        <f t="shared" si="0"/>
        <v>0.87266462599716477</v>
      </c>
      <c r="D8">
        <f t="shared" si="1"/>
        <v>0.76604444311897801</v>
      </c>
      <c r="E8">
        <f t="shared" si="2"/>
        <v>-9.3969262078590854E-2</v>
      </c>
      <c r="F8">
        <f t="shared" si="3"/>
        <v>0.6720751810403871</v>
      </c>
    </row>
    <row r="9" spans="2:6" x14ac:dyDescent="0.65">
      <c r="B9">
        <v>60</v>
      </c>
      <c r="C9">
        <f t="shared" si="0"/>
        <v>1.0471975511965976</v>
      </c>
      <c r="D9">
        <f t="shared" si="1"/>
        <v>0.8660254037844386</v>
      </c>
      <c r="E9">
        <f t="shared" si="2"/>
        <v>-8.6602540378443907E-2</v>
      </c>
      <c r="F9">
        <f t="shared" si="3"/>
        <v>0.77942286340599465</v>
      </c>
    </row>
    <row r="10" spans="2:6" x14ac:dyDescent="0.65">
      <c r="B10">
        <v>70</v>
      </c>
      <c r="C10">
        <f t="shared" si="0"/>
        <v>1.2217304763960306</v>
      </c>
      <c r="D10">
        <f t="shared" si="1"/>
        <v>0.93969262078590832</v>
      </c>
      <c r="E10">
        <f t="shared" si="2"/>
        <v>-1.736481776669304E-2</v>
      </c>
      <c r="F10">
        <f t="shared" si="3"/>
        <v>0.92232780301921524</v>
      </c>
    </row>
    <row r="11" spans="2:6" x14ac:dyDescent="0.65">
      <c r="B11">
        <v>80</v>
      </c>
      <c r="C11">
        <f t="shared" si="0"/>
        <v>1.3962634015954636</v>
      </c>
      <c r="D11">
        <f t="shared" si="1"/>
        <v>0.98480775301220802</v>
      </c>
      <c r="E11">
        <f t="shared" si="2"/>
        <v>6.4278760968653911E-2</v>
      </c>
      <c r="F11">
        <f t="shared" si="3"/>
        <v>1.0490865139808618</v>
      </c>
    </row>
    <row r="12" spans="2:6" x14ac:dyDescent="0.65">
      <c r="B12">
        <v>90</v>
      </c>
      <c r="C12">
        <f t="shared" si="0"/>
        <v>1.5707963267948966</v>
      </c>
      <c r="D12">
        <f t="shared" si="1"/>
        <v>1</v>
      </c>
      <c r="E12">
        <f t="shared" si="2"/>
        <v>0.1</v>
      </c>
      <c r="F12">
        <f t="shared" si="3"/>
        <v>1.1000000000000001</v>
      </c>
    </row>
    <row r="13" spans="2:6" x14ac:dyDescent="0.65">
      <c r="B13">
        <v>100</v>
      </c>
      <c r="C13">
        <f t="shared" si="0"/>
        <v>1.7453292519943295</v>
      </c>
      <c r="D13">
        <f t="shared" si="1"/>
        <v>0.98480775301220802</v>
      </c>
      <c r="E13">
        <f t="shared" si="2"/>
        <v>6.4278760968653911E-2</v>
      </c>
      <c r="F13">
        <f t="shared" si="3"/>
        <v>1.0490865139808618</v>
      </c>
    </row>
    <row r="14" spans="2:6" x14ac:dyDescent="0.65">
      <c r="B14">
        <v>110</v>
      </c>
      <c r="C14">
        <f t="shared" si="0"/>
        <v>1.9198621771937625</v>
      </c>
      <c r="D14">
        <f t="shared" si="1"/>
        <v>0.93969262078590843</v>
      </c>
      <c r="E14">
        <f t="shared" si="2"/>
        <v>-1.7364817766692978E-2</v>
      </c>
      <c r="F14">
        <f t="shared" si="3"/>
        <v>0.92232780301921546</v>
      </c>
    </row>
    <row r="15" spans="2:6" x14ac:dyDescent="0.65">
      <c r="B15">
        <v>120</v>
      </c>
      <c r="C15">
        <f t="shared" si="0"/>
        <v>2.0943951023931953</v>
      </c>
      <c r="D15">
        <f t="shared" si="1"/>
        <v>0.86602540378443871</v>
      </c>
      <c r="E15">
        <f t="shared" si="2"/>
        <v>-8.6602540378443782E-2</v>
      </c>
      <c r="F15">
        <f t="shared" si="3"/>
        <v>0.77942286340599498</v>
      </c>
    </row>
    <row r="16" spans="2:6" x14ac:dyDescent="0.65">
      <c r="B16">
        <v>130</v>
      </c>
      <c r="C16">
        <f t="shared" si="0"/>
        <v>2.2689280275926285</v>
      </c>
      <c r="D16">
        <f t="shared" si="1"/>
        <v>0.76604444311897801</v>
      </c>
      <c r="E16">
        <f t="shared" si="2"/>
        <v>-9.3969262078590812E-2</v>
      </c>
      <c r="F16">
        <f t="shared" si="3"/>
        <v>0.67207518104038722</v>
      </c>
    </row>
    <row r="17" spans="2:6" x14ac:dyDescent="0.65">
      <c r="B17">
        <v>140</v>
      </c>
      <c r="C17">
        <f t="shared" si="0"/>
        <v>2.4434609527920612</v>
      </c>
      <c r="D17">
        <f t="shared" si="1"/>
        <v>0.64278760968653947</v>
      </c>
      <c r="E17">
        <f t="shared" si="2"/>
        <v>-3.4202014332566887E-2</v>
      </c>
      <c r="F17">
        <f t="shared" si="3"/>
        <v>0.60858559535397261</v>
      </c>
    </row>
    <row r="18" spans="2:6" x14ac:dyDescent="0.65">
      <c r="B18">
        <v>150</v>
      </c>
      <c r="C18">
        <f t="shared" si="0"/>
        <v>2.6179938779914944</v>
      </c>
      <c r="D18">
        <f t="shared" si="1"/>
        <v>0.49999999999999994</v>
      </c>
      <c r="E18">
        <f t="shared" si="2"/>
        <v>5.0000000000000058E-2</v>
      </c>
      <c r="F18">
        <f t="shared" si="3"/>
        <v>0.55000000000000004</v>
      </c>
    </row>
    <row r="19" spans="2:6" x14ac:dyDescent="0.65">
      <c r="B19">
        <v>160</v>
      </c>
      <c r="C19">
        <f t="shared" si="0"/>
        <v>2.7925268031909272</v>
      </c>
      <c r="D19">
        <f t="shared" si="1"/>
        <v>0.34202014332566888</v>
      </c>
      <c r="E19">
        <f t="shared" si="2"/>
        <v>9.8480775301220805E-2</v>
      </c>
      <c r="F19">
        <f t="shared" si="3"/>
        <v>0.44050091862688967</v>
      </c>
    </row>
    <row r="20" spans="2:6" x14ac:dyDescent="0.65">
      <c r="B20">
        <v>170</v>
      </c>
      <c r="C20">
        <f t="shared" si="0"/>
        <v>2.9670597283903604</v>
      </c>
      <c r="D20">
        <f t="shared" si="1"/>
        <v>0.17364817766693028</v>
      </c>
      <c r="E20">
        <f t="shared" si="2"/>
        <v>7.6604444311897779E-2</v>
      </c>
      <c r="F20">
        <f t="shared" si="3"/>
        <v>0.25025262197882803</v>
      </c>
    </row>
    <row r="21" spans="2:6" x14ac:dyDescent="0.65">
      <c r="B21">
        <v>180</v>
      </c>
      <c r="C21">
        <f t="shared" si="0"/>
        <v>3.1415926535897931</v>
      </c>
      <c r="D21">
        <f t="shared" si="1"/>
        <v>1.22514845490862E-16</v>
      </c>
      <c r="E21">
        <f t="shared" si="2"/>
        <v>6.1257422745431001E-17</v>
      </c>
      <c r="F21">
        <f t="shared" si="3"/>
        <v>1.83772268236293E-16</v>
      </c>
    </row>
    <row r="22" spans="2:6" x14ac:dyDescent="0.65">
      <c r="B22">
        <v>190</v>
      </c>
      <c r="C22">
        <f t="shared" si="0"/>
        <v>3.3161255787892263</v>
      </c>
      <c r="D22">
        <f t="shared" si="1"/>
        <v>-0.17364817766693047</v>
      </c>
      <c r="E22">
        <f t="shared" si="2"/>
        <v>-7.6604444311897932E-2</v>
      </c>
      <c r="F22">
        <f t="shared" si="3"/>
        <v>-0.25025262197882842</v>
      </c>
    </row>
    <row r="23" spans="2:6" x14ac:dyDescent="0.65">
      <c r="B23">
        <v>200</v>
      </c>
      <c r="C23">
        <f t="shared" si="0"/>
        <v>3.4906585039886591</v>
      </c>
      <c r="D23">
        <f t="shared" si="1"/>
        <v>-0.34202014332566866</v>
      </c>
      <c r="E23">
        <f t="shared" si="2"/>
        <v>-9.8480775301220791E-2</v>
      </c>
      <c r="F23">
        <f t="shared" si="3"/>
        <v>-0.44050091862688945</v>
      </c>
    </row>
    <row r="24" spans="2:6" x14ac:dyDescent="0.65">
      <c r="B24">
        <v>210</v>
      </c>
      <c r="C24">
        <f t="shared" si="0"/>
        <v>3.6651914291880923</v>
      </c>
      <c r="D24">
        <f t="shared" si="1"/>
        <v>-0.50000000000000011</v>
      </c>
      <c r="E24">
        <f t="shared" si="2"/>
        <v>-5.0000000000000017E-2</v>
      </c>
      <c r="F24">
        <f t="shared" si="3"/>
        <v>-0.55000000000000016</v>
      </c>
    </row>
    <row r="25" spans="2:6" x14ac:dyDescent="0.65">
      <c r="B25">
        <v>220</v>
      </c>
      <c r="C25">
        <f t="shared" si="0"/>
        <v>3.839724354387525</v>
      </c>
      <c r="D25">
        <f t="shared" si="1"/>
        <v>-0.64278760968653925</v>
      </c>
      <c r="E25">
        <f t="shared" si="2"/>
        <v>3.4202014332566769E-2</v>
      </c>
      <c r="F25">
        <f t="shared" si="3"/>
        <v>-0.6085855953539725</v>
      </c>
    </row>
    <row r="26" spans="2:6" x14ac:dyDescent="0.65">
      <c r="B26">
        <v>230</v>
      </c>
      <c r="C26">
        <f t="shared" si="0"/>
        <v>4.0142572795869578</v>
      </c>
      <c r="D26">
        <f t="shared" si="1"/>
        <v>-0.7660444431189779</v>
      </c>
      <c r="E26">
        <f t="shared" si="2"/>
        <v>9.3969262078590771E-2</v>
      </c>
      <c r="F26">
        <f t="shared" si="3"/>
        <v>-0.6720751810403871</v>
      </c>
    </row>
    <row r="27" spans="2:6" x14ac:dyDescent="0.65">
      <c r="B27">
        <v>240</v>
      </c>
      <c r="C27">
        <f t="shared" si="0"/>
        <v>4.1887902047863905</v>
      </c>
      <c r="D27">
        <f t="shared" si="1"/>
        <v>-0.86602540378443837</v>
      </c>
      <c r="E27">
        <f t="shared" si="2"/>
        <v>8.6602540378444032E-2</v>
      </c>
      <c r="F27">
        <f t="shared" si="3"/>
        <v>-0.77942286340599432</v>
      </c>
    </row>
    <row r="28" spans="2:6" x14ac:dyDescent="0.65">
      <c r="B28">
        <v>250</v>
      </c>
      <c r="C28">
        <f t="shared" si="0"/>
        <v>4.3633231299858233</v>
      </c>
      <c r="D28">
        <f t="shared" si="1"/>
        <v>-0.93969262078590821</v>
      </c>
      <c r="E28">
        <f t="shared" si="2"/>
        <v>1.7364817766693449E-2</v>
      </c>
      <c r="F28">
        <f t="shared" si="3"/>
        <v>-0.9223278030192148</v>
      </c>
    </row>
    <row r="29" spans="2:6" x14ac:dyDescent="0.65">
      <c r="B29">
        <v>260</v>
      </c>
      <c r="C29">
        <f t="shared" si="0"/>
        <v>4.5378560551852569</v>
      </c>
      <c r="D29">
        <f t="shared" si="1"/>
        <v>-0.98480775301220802</v>
      </c>
      <c r="E29">
        <f t="shared" si="2"/>
        <v>-6.4278760968654078E-2</v>
      </c>
      <c r="F29">
        <f t="shared" si="3"/>
        <v>-1.0490865139808621</v>
      </c>
    </row>
    <row r="30" spans="2:6" x14ac:dyDescent="0.65">
      <c r="B30">
        <v>270</v>
      </c>
      <c r="C30">
        <f t="shared" si="0"/>
        <v>4.7123889803846897</v>
      </c>
      <c r="D30">
        <f t="shared" si="1"/>
        <v>-1</v>
      </c>
      <c r="E30">
        <f t="shared" si="2"/>
        <v>-0.1</v>
      </c>
      <c r="F30">
        <f t="shared" si="3"/>
        <v>-1.1000000000000001</v>
      </c>
    </row>
    <row r="31" spans="2:6" x14ac:dyDescent="0.65">
      <c r="B31">
        <v>280</v>
      </c>
      <c r="C31">
        <f t="shared" si="0"/>
        <v>4.8869219055841224</v>
      </c>
      <c r="D31">
        <f t="shared" si="1"/>
        <v>-0.98480775301220813</v>
      </c>
      <c r="E31">
        <f t="shared" si="2"/>
        <v>-6.4278760968653953E-2</v>
      </c>
      <c r="F31">
        <f t="shared" si="3"/>
        <v>-1.0490865139808621</v>
      </c>
    </row>
    <row r="32" spans="2:6" x14ac:dyDescent="0.65">
      <c r="B32">
        <v>290</v>
      </c>
      <c r="C32">
        <f t="shared" si="0"/>
        <v>5.0614548307835552</v>
      </c>
      <c r="D32">
        <f t="shared" si="1"/>
        <v>-0.93969262078590854</v>
      </c>
      <c r="E32">
        <f t="shared" si="2"/>
        <v>1.7364817766692572E-2</v>
      </c>
      <c r="F32">
        <f t="shared" si="3"/>
        <v>-0.92232780301921602</v>
      </c>
    </row>
    <row r="33" spans="2:6" x14ac:dyDescent="0.65">
      <c r="B33">
        <v>300</v>
      </c>
      <c r="C33">
        <f t="shared" si="0"/>
        <v>5.2359877559829888</v>
      </c>
      <c r="D33">
        <f t="shared" si="1"/>
        <v>-0.8660254037844386</v>
      </c>
      <c r="E33">
        <f t="shared" si="2"/>
        <v>8.6602540378443948E-2</v>
      </c>
      <c r="F33">
        <f t="shared" si="3"/>
        <v>-0.77942286340599465</v>
      </c>
    </row>
    <row r="34" spans="2:6" x14ac:dyDescent="0.65">
      <c r="B34">
        <v>310</v>
      </c>
      <c r="C34">
        <f t="shared" si="0"/>
        <v>5.4105206811824216</v>
      </c>
      <c r="D34">
        <f t="shared" si="1"/>
        <v>-0.76604444311897812</v>
      </c>
      <c r="E34">
        <f t="shared" si="2"/>
        <v>9.396926207859084E-2</v>
      </c>
      <c r="F34">
        <f t="shared" si="3"/>
        <v>-0.67207518104038733</v>
      </c>
    </row>
    <row r="35" spans="2:6" x14ac:dyDescent="0.65">
      <c r="B35">
        <v>320</v>
      </c>
      <c r="C35">
        <f t="shared" si="0"/>
        <v>5.5850536063818543</v>
      </c>
      <c r="D35">
        <f t="shared" si="1"/>
        <v>-0.64278760968653958</v>
      </c>
      <c r="E35">
        <f t="shared" si="2"/>
        <v>3.4202014332566942E-2</v>
      </c>
      <c r="F35">
        <f t="shared" si="3"/>
        <v>-0.60858559535397261</v>
      </c>
    </row>
    <row r="36" spans="2:6" x14ac:dyDescent="0.65">
      <c r="B36">
        <v>330</v>
      </c>
      <c r="C36">
        <f t="shared" si="0"/>
        <v>5.7595865315812871</v>
      </c>
      <c r="D36">
        <f t="shared" si="1"/>
        <v>-0.50000000000000044</v>
      </c>
      <c r="E36">
        <f t="shared" si="2"/>
        <v>-4.999999999999985E-2</v>
      </c>
      <c r="F36">
        <f t="shared" si="3"/>
        <v>-0.55000000000000027</v>
      </c>
    </row>
    <row r="37" spans="2:6" x14ac:dyDescent="0.65">
      <c r="B37">
        <v>340</v>
      </c>
      <c r="C37">
        <f t="shared" si="0"/>
        <v>5.9341194567807207</v>
      </c>
      <c r="D37">
        <f t="shared" si="1"/>
        <v>-0.3420201433256686</v>
      </c>
      <c r="E37">
        <f t="shared" si="2"/>
        <v>-9.8480775301220833E-2</v>
      </c>
      <c r="F37">
        <f t="shared" si="3"/>
        <v>-0.44050091862688945</v>
      </c>
    </row>
    <row r="38" spans="2:6" x14ac:dyDescent="0.65">
      <c r="B38">
        <v>350</v>
      </c>
      <c r="C38">
        <f t="shared" si="0"/>
        <v>6.1086523819801526</v>
      </c>
      <c r="D38">
        <f t="shared" si="1"/>
        <v>-0.17364817766693127</v>
      </c>
      <c r="E38">
        <f t="shared" si="2"/>
        <v>-7.6604444311898057E-2</v>
      </c>
      <c r="F38">
        <f t="shared" si="3"/>
        <v>-0.25025262197882936</v>
      </c>
    </row>
    <row r="39" spans="2:6" x14ac:dyDescent="0.65">
      <c r="B39">
        <v>360</v>
      </c>
      <c r="C39">
        <f t="shared" si="0"/>
        <v>6.2831853071795862</v>
      </c>
      <c r="D39">
        <f t="shared" si="1"/>
        <v>-2.45029690981724E-16</v>
      </c>
      <c r="E39">
        <f t="shared" si="2"/>
        <v>-1.22514845490862E-16</v>
      </c>
      <c r="F39">
        <f t="shared" si="3"/>
        <v>-3.67544536472586E-16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元の正弦波</vt:lpstr>
      <vt:lpstr>振幅</vt:lpstr>
      <vt:lpstr>位相</vt:lpstr>
      <vt:lpstr>ひずみ1</vt:lpstr>
      <vt:lpstr>ひずみ2</vt:lpstr>
      <vt:lpstr>元の正弦波!Print_Area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有賀浩</dc:creator>
  <cp:lastModifiedBy>Hiroshi Aruga</cp:lastModifiedBy>
  <cp:lastPrinted>2017-03-30T03:23:54Z</cp:lastPrinted>
  <dcterms:created xsi:type="dcterms:W3CDTF">2016-07-12T09:12:14Z</dcterms:created>
  <dcterms:modified xsi:type="dcterms:W3CDTF">2017-03-30T03:25:20Z</dcterms:modified>
</cp:coreProperties>
</file>